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BAF\Procurement\Analyst's Working Folders\Scott's Work\Formal Purchases\B211354233SL - LINC Classroom Upgrades ITB\"/>
    </mc:Choice>
  </mc:AlternateContent>
  <xr:revisionPtr revIDLastSave="0" documentId="13_ncr:1_{0C2F1851-4BDE-499E-AE31-70D95DE14B5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id Tab LOT A, B, C, 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1" i="7" l="1"/>
  <c r="G20" i="7"/>
  <c r="G21" i="7"/>
  <c r="G149" i="7" l="1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5" i="7"/>
  <c r="G54" i="7"/>
  <c r="G53" i="7"/>
  <c r="G52" i="7"/>
  <c r="G50" i="7"/>
  <c r="G49" i="7"/>
  <c r="G48" i="7"/>
  <c r="G47" i="7"/>
  <c r="G46" i="7"/>
  <c r="G45" i="7"/>
  <c r="G44" i="7"/>
  <c r="A11" i="7"/>
  <c r="G11" i="7"/>
  <c r="G147" i="7"/>
  <c r="G130" i="7"/>
  <c r="G129" i="7"/>
  <c r="G128" i="7"/>
  <c r="G12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26" i="7"/>
  <c r="G118" i="7"/>
  <c r="G117" i="7"/>
  <c r="G116" i="7"/>
  <c r="G114" i="7"/>
  <c r="G113" i="7"/>
  <c r="G112" i="7"/>
  <c r="G111" i="7"/>
  <c r="G110" i="7"/>
  <c r="G109" i="7"/>
  <c r="G108" i="7"/>
  <c r="G107" i="7"/>
  <c r="G106" i="7"/>
  <c r="G105" i="7"/>
  <c r="G104" i="7"/>
  <c r="G115" i="7"/>
  <c r="G103" i="7"/>
  <c r="G102" i="7"/>
  <c r="G88" i="7"/>
  <c r="G101" i="7"/>
  <c r="G100" i="7"/>
  <c r="G99" i="7"/>
  <c r="G98" i="7"/>
  <c r="G97" i="7"/>
  <c r="G96" i="7"/>
  <c r="G94" i="7"/>
  <c r="G95" i="7"/>
  <c r="G93" i="7"/>
  <c r="G92" i="7"/>
  <c r="G91" i="7"/>
  <c r="G90" i="7"/>
  <c r="G89" i="7"/>
  <c r="G86" i="7"/>
  <c r="G85" i="7"/>
  <c r="G84" i="7"/>
  <c r="G83" i="7"/>
  <c r="G82" i="7"/>
  <c r="G26" i="7"/>
  <c r="G35" i="7"/>
  <c r="G34" i="7"/>
  <c r="G33" i="7"/>
  <c r="G28" i="7"/>
  <c r="G27" i="7"/>
  <c r="G25" i="7"/>
  <c r="G24" i="7"/>
  <c r="G37" i="7"/>
  <c r="G36" i="7"/>
  <c r="G29" i="7"/>
  <c r="G23" i="7"/>
  <c r="G22" i="7"/>
  <c r="G19" i="7"/>
  <c r="G18" i="7"/>
  <c r="G17" i="7"/>
  <c r="G16" i="7"/>
  <c r="G15" i="7"/>
  <c r="G14" i="7"/>
  <c r="G13" i="7"/>
  <c r="G12" i="7"/>
  <c r="G10" i="7"/>
  <c r="G9" i="7"/>
  <c r="G8" i="7"/>
  <c r="G7" i="7"/>
  <c r="G31" i="7"/>
  <c r="G30" i="7"/>
  <c r="G32" i="7"/>
  <c r="G6" i="7"/>
  <c r="G76" i="7" l="1"/>
  <c r="G39" i="7"/>
  <c r="G87" i="7"/>
  <c r="G120" i="7" s="1"/>
</calcChain>
</file>

<file path=xl/sharedStrings.xml><?xml version="1.0" encoding="utf-8"?>
<sst xmlns="http://schemas.openxmlformats.org/spreadsheetml/2006/main" count="393" uniqueCount="151">
  <si>
    <t>Bid Tab for LOT A, LOT B, LOT C and LOT D</t>
  </si>
  <si>
    <t>TBD</t>
  </si>
  <si>
    <t>LOT A - LINC 128, 200, 210, 228, 303 &amp; 314 AVoIP Upgrades (FY26 - General Purpose Classrooms)</t>
  </si>
  <si>
    <t>QTY:</t>
  </si>
  <si>
    <t>MFG:</t>
  </si>
  <si>
    <t>MODEL:</t>
  </si>
  <si>
    <t>DESCRIPTION:</t>
  </si>
  <si>
    <t>EACH:</t>
  </si>
  <si>
    <t>TOTAL:</t>
  </si>
  <si>
    <t>BIAMP</t>
  </si>
  <si>
    <t>TesiraFORTE DAN AI</t>
  </si>
  <si>
    <t>DSP 12-in, 8-Out, 8Ch USB Audio &amp; Dante Digital Audio Networking</t>
  </si>
  <si>
    <t>REVAMP8250</t>
  </si>
  <si>
    <t>8-Channel Class D Amplifier 8 2 250 Watts</t>
  </si>
  <si>
    <t>C2G</t>
  </si>
  <si>
    <t>03976</t>
  </si>
  <si>
    <t>8ft Cat6 Snagless Unshielded Ehternet (Blue)</t>
  </si>
  <si>
    <t>03986</t>
  </si>
  <si>
    <t>12ft Cat6 Snagless Unshielded Ehternet (Black)</t>
  </si>
  <si>
    <t>03129</t>
  </si>
  <si>
    <t>3ft 18 AWG Universal Power Cord</t>
  </si>
  <si>
    <t>3ft Cat6 Snagless Unshielded Ethernet (Gray)</t>
  </si>
  <si>
    <t>CRESTRON</t>
  </si>
  <si>
    <t>AMP-X300</t>
  </si>
  <si>
    <t>300 Watt Amplifier with 4 Flexible Output Channels</t>
  </si>
  <si>
    <t>DM-NVX-D20</t>
  </si>
  <si>
    <t>4K60 4:2:0 Network AV Decoder</t>
  </si>
  <si>
    <t>DM-NVX-E20</t>
  </si>
  <si>
    <t>4K60 4:2:0 Network AV Encoder</t>
  </si>
  <si>
    <t>PWE-4803RU</t>
  </si>
  <si>
    <t>PoE Injector</t>
  </si>
  <si>
    <t>RMC-4</t>
  </si>
  <si>
    <t>4-Series Control System</t>
  </si>
  <si>
    <t>TS-770-B-S</t>
  </si>
  <si>
    <t>7" Table Top Touch Screen, Black, Smooth</t>
  </si>
  <si>
    <t>MAGEWELL</t>
  </si>
  <si>
    <t>USB Capture SDI Gen 2</t>
  </si>
  <si>
    <t>NETGEAR</t>
  </si>
  <si>
    <t>GSM4230P-100NAS</t>
  </si>
  <si>
    <t>M4250-26G4F-PoE+ 24x1G PoE+ 480W 2x1G and 4xSFP+ Managed Switch</t>
  </si>
  <si>
    <t>PANASONIC</t>
  </si>
  <si>
    <t>PT-FRZ50WUZ</t>
  </si>
  <si>
    <t>5200 Lumen 1-Chip DLP, WUXGA, Laser Projector, White</t>
  </si>
  <si>
    <t>PT-SVCSS1DPOAEY5</t>
  </si>
  <si>
    <t>Solid State Advance Loaner 5-Year</t>
  </si>
  <si>
    <t>PTZOPTICS</t>
  </si>
  <si>
    <t>HCM-1-WH</t>
  </si>
  <si>
    <t>Camera Wall Mount, White</t>
  </si>
  <si>
    <t>PT12X-SE-WH-G3 Move</t>
  </si>
  <si>
    <t>12x Zoom 3G-SDI Gen 2 PTZ Camera, White</t>
  </si>
  <si>
    <t>PT20X-SE-WH-G3 Move</t>
  </si>
  <si>
    <t>20x Zoom 3G-SDI Gen 2 PTZ Camera, White</t>
  </si>
  <si>
    <t>SHURE</t>
  </si>
  <si>
    <t>QLXD1-G50</t>
  </si>
  <si>
    <t>Wireless Bodypack Transmitter (G50)</t>
  </si>
  <si>
    <t>QLXD2 - G50</t>
  </si>
  <si>
    <t>Handheld Microphone</t>
  </si>
  <si>
    <t>QLXD4-G50</t>
  </si>
  <si>
    <t>Wireless Half Rack Single Channel Receiver (G50)</t>
  </si>
  <si>
    <t>SB900A</t>
  </si>
  <si>
    <t>Rechargeable Lithium Battery</t>
  </si>
  <si>
    <t>SBC200US</t>
  </si>
  <si>
    <t>Dual Charging Base w/Power Supply</t>
  </si>
  <si>
    <t>WL185MB/C-TQG</t>
  </si>
  <si>
    <t>Microflex Cardioid Lavalier Microphone</t>
  </si>
  <si>
    <t>SNAPONE</t>
  </si>
  <si>
    <t>WB-800-IPVM-12</t>
  </si>
  <si>
    <t>800 Series IP Conditioner/12 Individually Controlled Outlets</t>
  </si>
  <si>
    <t>TRIPP LITE</t>
  </si>
  <si>
    <t>4-Port USB 3.0 Superspeed Mini Hub w/Built In Cable</t>
  </si>
  <si>
    <t>PS2408</t>
  </si>
  <si>
    <t>8-Outlet Verticle Power Strip, 120V, 15A, 15ft Cord</t>
  </si>
  <si>
    <t>TURTLE AV</t>
  </si>
  <si>
    <t>DOWNTOWN</t>
  </si>
  <si>
    <t>Surround Dante. Encoder</t>
  </si>
  <si>
    <t>WOLFVISION</t>
  </si>
  <si>
    <t>102031-0A</t>
  </si>
  <si>
    <t>VZ-3neo 4K UHD Document Camera w/Base</t>
  </si>
  <si>
    <t>LOT B - MORE 204 &amp; 214C (Zoom Rooms) MORE 330, 332, 334 and 362 AVoIP Upgrades (FY26 - CLA Writing/Literature/Film)</t>
  </si>
  <si>
    <t>AUDINATE</t>
  </si>
  <si>
    <t>AVIO-USB</t>
  </si>
  <si>
    <t>2x2 USB Type-A I/O Adapber for Dante Audio Network</t>
  </si>
  <si>
    <t>DSP 12-in, 8-Out, 8Ch USB Audio &amp; Dante Digial Audio Networking</t>
  </si>
  <si>
    <t>CHIEF</t>
  </si>
  <si>
    <t>LTM1U</t>
  </si>
  <si>
    <t>Large Display Mount</t>
  </si>
  <si>
    <t>1080P 4:4:4 Network AV Decoder</t>
  </si>
  <si>
    <t>1080P 4:4:4 Network AV Encoder</t>
  </si>
  <si>
    <t>UC-SB1-CAM</t>
  </si>
  <si>
    <t>Smart Soundbar with Camera</t>
  </si>
  <si>
    <t>HUDDLY</t>
  </si>
  <si>
    <t>L1</t>
  </si>
  <si>
    <t>HD Cnoference Camera</t>
  </si>
  <si>
    <t>LIBERTY</t>
  </si>
  <si>
    <t>DL-HD50C-WPKT-W</t>
  </si>
  <si>
    <t>Digitalinx HDMI HDBaset Wall Plate Extension</t>
  </si>
  <si>
    <t>LOGITECH</t>
  </si>
  <si>
    <t>TAP IP</t>
  </si>
  <si>
    <t>ZoomRoom Controller</t>
  </si>
  <si>
    <t>PN:32060</t>
  </si>
  <si>
    <t>HDMI to USB</t>
  </si>
  <si>
    <t>PLANAR</t>
  </si>
  <si>
    <t>SLP65-T</t>
  </si>
  <si>
    <t>65" Display W/Touch</t>
  </si>
  <si>
    <t>WL185</t>
  </si>
  <si>
    <t>WB-300-IP-3</t>
  </si>
  <si>
    <t>IP Power Conditioner with OvrC Home, 3-Outlet</t>
  </si>
  <si>
    <t>VZ-3neoUHD (A)</t>
  </si>
  <si>
    <t>LOT C - Nash 304 &amp; 316 AVoIP Upgrades (FY26 - Microbiology Labs)</t>
  </si>
  <si>
    <t>SLM324</t>
  </si>
  <si>
    <t>Custom Projector Interface Bracket for RPA Series</t>
  </si>
  <si>
    <t>LCM1U</t>
  </si>
  <si>
    <t>Display Ceiling Mount</t>
  </si>
  <si>
    <t>JBL</t>
  </si>
  <si>
    <t>Control 28-1</t>
  </si>
  <si>
    <t>High Output Indoor/Outdoor Background/Foreground Speaker</t>
  </si>
  <si>
    <t>LISTEN TECH.</t>
  </si>
  <si>
    <t>LT-800-072-01</t>
  </si>
  <si>
    <t>Stationary RF Transmitter (72 MHz)</t>
  </si>
  <si>
    <t>LA-123</t>
  </si>
  <si>
    <t>90 Degree Helical Antenna (72 MHz)</t>
  </si>
  <si>
    <t>LA-326</t>
  </si>
  <si>
    <t>Universal Rack Mounting Kit</t>
  </si>
  <si>
    <t>SLP55</t>
  </si>
  <si>
    <t>55" HD Display</t>
  </si>
  <si>
    <t>Camera Ceiling Mount</t>
  </si>
  <si>
    <t>QLXD2/SM58-G50</t>
  </si>
  <si>
    <t>Handheld Microphone with Capsule (G50)</t>
  </si>
  <si>
    <t>UA850</t>
  </si>
  <si>
    <t xml:space="preserve">Shure Antenna Extension Cable Cable 49' </t>
  </si>
  <si>
    <t>TITAN</t>
  </si>
  <si>
    <t>ICW T2EQ-C8X5</t>
  </si>
  <si>
    <t>Titan Elite LCD mount w/ 20" T2 arm ceiling mount with a 5" ext, Medical White</t>
  </si>
  <si>
    <t>Eaton Tripp Lite Series Portable 4-Port USB 3.0 Hub</t>
  </si>
  <si>
    <t>LOT D - DEAR 115 AVoIP Upgrade (FY29 College of Engineering Classroom)</t>
  </si>
  <si>
    <t>CRESTON</t>
  </si>
  <si>
    <t>DM-NAX-AMP-X300</t>
  </si>
  <si>
    <t>DM NAX X-Series Flexible Output Amplifier, 300W</t>
  </si>
  <si>
    <t>MPC4-201</t>
  </si>
  <si>
    <t>4-Series Media Presenation Controller 201, Black</t>
  </si>
  <si>
    <t>MPC3/MPB2-TTK-SQR-B</t>
  </si>
  <si>
    <t>Tabletop Kit for MPC4-201, Black</t>
  </si>
  <si>
    <t>WB-300</t>
  </si>
  <si>
    <t>3-Outlet IP Controllable Power Conditioner</t>
  </si>
  <si>
    <t>Exhibit B</t>
  </si>
  <si>
    <t>Items that have been revised since Version 1 are highlighted.</t>
  </si>
  <si>
    <t xml:space="preserve">PT-RZ7L </t>
  </si>
  <si>
    <t>PT-RZ6L</t>
  </si>
  <si>
    <t>7500 Lumen Laser 1-Chip DLP Projector (No Lens)</t>
  </si>
  <si>
    <t>6500 Lumen Laser 1-Chip DLP Projector (No Lens)</t>
  </si>
  <si>
    <t>PT-CM-1-WH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</si>
</sst>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scheme val="minor"/>
    </font>
    <font>
      <sz val="12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C4D4F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2" borderId="2" xfId="0" applyFont="1" applyFill="1" applyBorder="1"/>
    <xf numFmtId="0" fontId="3" fillId="0" borderId="1" xfId="0" applyFont="1" applyBorder="1" applyAlignment="1">
      <alignment horizontal="center"/>
    </xf>
    <xf numFmtId="8" fontId="0" fillId="0" borderId="0" xfId="0" applyNumberFormat="1"/>
    <xf numFmtId="8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2" borderId="5" xfId="0" applyFont="1" applyFill="1" applyBorder="1"/>
    <xf numFmtId="0" fontId="0" fillId="0" borderId="15" xfId="0" applyBorder="1"/>
    <xf numFmtId="0" fontId="4" fillId="0" borderId="15" xfId="0" applyFont="1" applyBorder="1"/>
    <xf numFmtId="0" fontId="0" fillId="0" borderId="16" xfId="0" applyBorder="1"/>
    <xf numFmtId="0" fontId="0" fillId="0" borderId="1" xfId="0" applyBorder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2" borderId="10" xfId="0" applyFont="1" applyFill="1" applyBorder="1"/>
    <xf numFmtId="0" fontId="1" fillId="0" borderId="11" xfId="0" applyFont="1" applyBorder="1"/>
    <xf numFmtId="0" fontId="1" fillId="0" borderId="17" xfId="0" applyFont="1" applyBorder="1" applyAlignment="1">
      <alignment horizontal="left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9" fillId="0" borderId="0" xfId="0" applyFont="1"/>
    <xf numFmtId="0" fontId="0" fillId="0" borderId="10" xfId="0" applyBorder="1"/>
    <xf numFmtId="0" fontId="0" fillId="0" borderId="9" xfId="0" applyBorder="1"/>
    <xf numFmtId="0" fontId="6" fillId="0" borderId="10" xfId="0" applyFont="1" applyBorder="1"/>
    <xf numFmtId="0" fontId="10" fillId="0" borderId="10" xfId="0" applyFont="1" applyBorder="1"/>
    <xf numFmtId="20" fontId="10" fillId="0" borderId="10" xfId="0" applyNumberFormat="1" applyFont="1" applyBorder="1" applyAlignment="1">
      <alignment horizontal="left"/>
    </xf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0" fontId="11" fillId="5" borderId="10" xfId="0" applyFont="1" applyFill="1" applyBorder="1"/>
    <xf numFmtId="0" fontId="10" fillId="0" borderId="10" xfId="0" applyFont="1" applyBorder="1" applyAlignment="1">
      <alignment horizontal="left"/>
    </xf>
    <xf numFmtId="0" fontId="1" fillId="2" borderId="10" xfId="0" applyFont="1" applyFill="1" applyBorder="1"/>
    <xf numFmtId="0" fontId="6" fillId="0" borderId="10" xfId="0" quotePrefix="1" applyFont="1" applyBorder="1" applyAlignment="1">
      <alignment horizontal="left"/>
    </xf>
    <xf numFmtId="0" fontId="9" fillId="0" borderId="10" xfId="0" applyFont="1" applyBorder="1"/>
    <xf numFmtId="0" fontId="12" fillId="0" borderId="10" xfId="0" applyFont="1" applyBorder="1"/>
    <xf numFmtId="0" fontId="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quotePrefix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0" fillId="5" borderId="10" xfId="0" applyFill="1" applyBorder="1"/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8" fontId="3" fillId="5" borderId="4" xfId="0" applyNumberFormat="1" applyFont="1" applyFill="1" applyBorder="1"/>
    <xf numFmtId="8" fontId="4" fillId="5" borderId="12" xfId="0" applyNumberFormat="1" applyFont="1" applyFill="1" applyBorder="1" applyAlignment="1">
      <alignment horizontal="center"/>
    </xf>
    <xf numFmtId="0" fontId="14" fillId="6" borderId="10" xfId="0" applyFont="1" applyFill="1" applyBorder="1" applyAlignment="1">
      <alignment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1" fillId="0" borderId="21" xfId="0" applyFont="1" applyBorder="1"/>
    <xf numFmtId="0" fontId="11" fillId="5" borderId="22" xfId="0" applyFont="1" applyFill="1" applyBorder="1"/>
    <xf numFmtId="0" fontId="11" fillId="5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8" fontId="3" fillId="5" borderId="0" xfId="0" applyNumberFormat="1" applyFont="1" applyFill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1" fillId="0" borderId="17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20" fontId="1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0" borderId="10" xfId="0" applyFont="1" applyBorder="1"/>
    <xf numFmtId="0" fontId="0" fillId="0" borderId="18" xfId="0" applyBorder="1"/>
    <xf numFmtId="0" fontId="1" fillId="0" borderId="18" xfId="0" applyFont="1" applyBorder="1"/>
    <xf numFmtId="0" fontId="1" fillId="0" borderId="3" xfId="0" applyFont="1" applyBorder="1"/>
    <xf numFmtId="0" fontId="8" fillId="0" borderId="17" xfId="0" applyFont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/>
    <xf numFmtId="0" fontId="2" fillId="7" borderId="10" xfId="0" applyFont="1" applyFill="1" applyBorder="1"/>
    <xf numFmtId="0" fontId="10" fillId="7" borderId="10" xfId="0" applyFont="1" applyFill="1" applyBorder="1" applyAlignment="1">
      <alignment horizontal="center"/>
    </xf>
    <xf numFmtId="0" fontId="13" fillId="7" borderId="10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/>
    <xf numFmtId="0" fontId="1" fillId="7" borderId="9" xfId="0" applyFont="1" applyFill="1" applyBorder="1" applyAlignment="1">
      <alignment horizontal="left"/>
    </xf>
    <xf numFmtId="0" fontId="11" fillId="7" borderId="20" xfId="0" applyFont="1" applyFill="1" applyBorder="1" applyAlignment="1">
      <alignment horizontal="center"/>
    </xf>
    <xf numFmtId="0" fontId="0" fillId="7" borderId="10" xfId="0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83C3-96B2-4D1C-8BDA-1A73C89AD413}">
  <sheetPr>
    <pageSetUpPr fitToPage="1"/>
  </sheetPr>
  <dimension ref="A1:H149"/>
  <sheetViews>
    <sheetView tabSelected="1" zoomScaleNormal="100" workbookViewId="0">
      <pane xSplit="5" ySplit="3" topLeftCell="F122" activePane="bottomRight" state="frozen"/>
      <selection pane="topRight" activeCell="E1" sqref="E1"/>
      <selection pane="bottomLeft" activeCell="A5" sqref="A5"/>
      <selection pane="bottomRight" activeCell="F108" sqref="F108"/>
    </sheetView>
  </sheetViews>
  <sheetFormatPr defaultColWidth="11" defaultRowHeight="15.75" customHeight="1" x14ac:dyDescent="0.25"/>
  <cols>
    <col min="1" max="1" width="8.125" customWidth="1"/>
    <col min="2" max="2" width="16.5" customWidth="1"/>
    <col min="3" max="3" width="21.5" customWidth="1"/>
    <col min="4" max="4" width="61.625" customWidth="1"/>
    <col min="5" max="5" width="0.625" customWidth="1"/>
    <col min="8" max="8" width="1" customWidth="1"/>
  </cols>
  <sheetData>
    <row r="1" spans="1:8" ht="15.95" customHeight="1" x14ac:dyDescent="0.25">
      <c r="A1" s="5" t="s">
        <v>144</v>
      </c>
      <c r="B1" s="93" t="s">
        <v>0</v>
      </c>
      <c r="C1" s="93"/>
      <c r="D1" s="62"/>
    </row>
    <row r="2" spans="1:8" ht="15.95" customHeight="1" thickBot="1" x14ac:dyDescent="0.3">
      <c r="A2" s="13" t="s">
        <v>145</v>
      </c>
      <c r="B2" s="70"/>
      <c r="C2" s="70"/>
      <c r="D2" s="71"/>
    </row>
    <row r="3" spans="1:8" ht="15.95" customHeight="1" thickBot="1" x14ac:dyDescent="0.3">
      <c r="A3" s="13"/>
      <c r="B3" s="70"/>
      <c r="C3" s="70"/>
      <c r="D3" s="71"/>
      <c r="E3" s="14"/>
      <c r="F3" s="92" t="s">
        <v>1</v>
      </c>
      <c r="G3" s="92"/>
      <c r="H3" s="15"/>
    </row>
    <row r="4" spans="1:8" ht="25.5" customHeight="1" x14ac:dyDescent="0.35">
      <c r="A4" s="90" t="s">
        <v>2</v>
      </c>
      <c r="B4" s="91"/>
      <c r="C4" s="91"/>
      <c r="D4" s="91"/>
      <c r="E4" s="14"/>
      <c r="F4" s="92" t="s">
        <v>1</v>
      </c>
      <c r="G4" s="92"/>
      <c r="H4" s="15"/>
    </row>
    <row r="5" spans="1:8" x14ac:dyDescent="0.25">
      <c r="A5" s="53" t="s">
        <v>3</v>
      </c>
      <c r="B5" s="54" t="s">
        <v>4</v>
      </c>
      <c r="C5" s="54" t="s">
        <v>5</v>
      </c>
      <c r="D5" s="54" t="s">
        <v>6</v>
      </c>
      <c r="F5" s="6" t="s">
        <v>7</v>
      </c>
      <c r="G5" s="6" t="s">
        <v>8</v>
      </c>
    </row>
    <row r="6" spans="1:8" x14ac:dyDescent="0.25">
      <c r="A6" s="50">
        <v>6</v>
      </c>
      <c r="B6" s="40" t="s">
        <v>9</v>
      </c>
      <c r="C6" s="24" t="s">
        <v>10</v>
      </c>
      <c r="D6" s="40" t="s">
        <v>11</v>
      </c>
      <c r="F6" s="8">
        <v>0</v>
      </c>
      <c r="G6" s="8">
        <f t="shared" ref="G6:G37" si="0">+A6*F6</f>
        <v>0</v>
      </c>
    </row>
    <row r="7" spans="1:8" x14ac:dyDescent="0.25">
      <c r="A7" s="46">
        <v>2</v>
      </c>
      <c r="B7" s="9" t="s">
        <v>9</v>
      </c>
      <c r="C7" s="21" t="s">
        <v>12</v>
      </c>
      <c r="D7" s="9" t="s">
        <v>13</v>
      </c>
      <c r="F7" s="8">
        <v>0</v>
      </c>
      <c r="G7" s="8">
        <f t="shared" si="0"/>
        <v>0</v>
      </c>
    </row>
    <row r="8" spans="1:8" x14ac:dyDescent="0.25">
      <c r="A8" s="46">
        <v>30</v>
      </c>
      <c r="B8" s="9" t="s">
        <v>14</v>
      </c>
      <c r="C8" s="51" t="s">
        <v>15</v>
      </c>
      <c r="D8" s="9" t="s">
        <v>16</v>
      </c>
      <c r="F8" s="8">
        <v>0</v>
      </c>
      <c r="G8" s="8">
        <f t="shared" si="0"/>
        <v>0</v>
      </c>
    </row>
    <row r="9" spans="1:8" x14ac:dyDescent="0.25">
      <c r="A9" s="46">
        <v>12</v>
      </c>
      <c r="B9" s="9" t="s">
        <v>14</v>
      </c>
      <c r="C9" s="51" t="s">
        <v>17</v>
      </c>
      <c r="D9" s="9" t="s">
        <v>18</v>
      </c>
      <c r="F9" s="8">
        <v>0</v>
      </c>
      <c r="G9" s="8">
        <f t="shared" si="0"/>
        <v>0</v>
      </c>
    </row>
    <row r="10" spans="1:8" x14ac:dyDescent="0.25">
      <c r="A10" s="52">
        <v>60</v>
      </c>
      <c r="B10" s="33" t="s">
        <v>14</v>
      </c>
      <c r="C10" s="41" t="s">
        <v>19</v>
      </c>
      <c r="D10" s="33" t="s">
        <v>20</v>
      </c>
      <c r="F10" s="8">
        <v>0</v>
      </c>
      <c r="G10" s="8">
        <f t="shared" si="0"/>
        <v>0</v>
      </c>
    </row>
    <row r="11" spans="1:8" x14ac:dyDescent="0.25">
      <c r="A11" s="46">
        <f>15*6</f>
        <v>90</v>
      </c>
      <c r="B11" s="9" t="s">
        <v>14</v>
      </c>
      <c r="C11" s="21">
        <v>27131</v>
      </c>
      <c r="D11" s="9" t="s">
        <v>21</v>
      </c>
      <c r="F11" s="8">
        <v>0</v>
      </c>
      <c r="G11" s="8">
        <f t="shared" si="0"/>
        <v>0</v>
      </c>
    </row>
    <row r="12" spans="1:8" x14ac:dyDescent="0.25">
      <c r="A12" s="45">
        <v>5</v>
      </c>
      <c r="B12" s="34" t="s">
        <v>22</v>
      </c>
      <c r="C12" s="35" t="s">
        <v>23</v>
      </c>
      <c r="D12" s="34" t="s">
        <v>24</v>
      </c>
      <c r="F12" s="8">
        <v>0</v>
      </c>
      <c r="G12" s="8">
        <f t="shared" si="0"/>
        <v>0</v>
      </c>
    </row>
    <row r="13" spans="1:8" x14ac:dyDescent="0.25">
      <c r="A13" s="46">
        <v>25</v>
      </c>
      <c r="B13" s="9" t="s">
        <v>22</v>
      </c>
      <c r="C13" s="21" t="s">
        <v>25</v>
      </c>
      <c r="D13" s="9" t="s">
        <v>26</v>
      </c>
      <c r="F13" s="8">
        <v>0</v>
      </c>
      <c r="G13" s="8">
        <f t="shared" si="0"/>
        <v>0</v>
      </c>
    </row>
    <row r="14" spans="1:8" x14ac:dyDescent="0.25">
      <c r="A14" s="46">
        <v>18</v>
      </c>
      <c r="B14" s="9" t="s">
        <v>22</v>
      </c>
      <c r="C14" s="21" t="s">
        <v>27</v>
      </c>
      <c r="D14" s="9" t="s">
        <v>28</v>
      </c>
      <c r="F14" s="8">
        <v>0</v>
      </c>
      <c r="G14" s="8">
        <f t="shared" si="0"/>
        <v>0</v>
      </c>
    </row>
    <row r="15" spans="1:8" x14ac:dyDescent="0.25">
      <c r="A15" s="46">
        <v>12</v>
      </c>
      <c r="B15" s="9" t="s">
        <v>22</v>
      </c>
      <c r="C15" s="21" t="s">
        <v>29</v>
      </c>
      <c r="D15" s="9" t="s">
        <v>30</v>
      </c>
      <c r="F15" s="8">
        <v>0</v>
      </c>
      <c r="G15" s="8">
        <f t="shared" si="0"/>
        <v>0</v>
      </c>
    </row>
    <row r="16" spans="1:8" x14ac:dyDescent="0.25">
      <c r="A16" s="46">
        <v>6</v>
      </c>
      <c r="B16" s="9" t="s">
        <v>22</v>
      </c>
      <c r="C16" s="21" t="s">
        <v>31</v>
      </c>
      <c r="D16" s="9" t="s">
        <v>32</v>
      </c>
      <c r="F16" s="8">
        <v>0</v>
      </c>
      <c r="G16" s="8">
        <f t="shared" si="0"/>
        <v>0</v>
      </c>
    </row>
    <row r="17" spans="1:7" x14ac:dyDescent="0.25">
      <c r="A17" s="46">
        <v>6</v>
      </c>
      <c r="B17" s="9" t="s">
        <v>22</v>
      </c>
      <c r="C17" s="21" t="s">
        <v>33</v>
      </c>
      <c r="D17" s="9" t="s">
        <v>34</v>
      </c>
      <c r="F17" s="8">
        <v>0</v>
      </c>
      <c r="G17" s="8">
        <f t="shared" si="0"/>
        <v>0</v>
      </c>
    </row>
    <row r="18" spans="1:7" x14ac:dyDescent="0.25">
      <c r="A18" s="49">
        <v>6</v>
      </c>
      <c r="B18" s="22" t="s">
        <v>35</v>
      </c>
      <c r="C18" s="23">
        <v>32070</v>
      </c>
      <c r="D18" s="22" t="s">
        <v>36</v>
      </c>
      <c r="F18" s="8">
        <v>0</v>
      </c>
      <c r="G18" s="8">
        <f t="shared" si="0"/>
        <v>0</v>
      </c>
    </row>
    <row r="19" spans="1:7" x14ac:dyDescent="0.25">
      <c r="A19" s="46">
        <v>6</v>
      </c>
      <c r="B19" s="9" t="s">
        <v>37</v>
      </c>
      <c r="C19" s="22" t="s">
        <v>38</v>
      </c>
      <c r="D19" s="9" t="s">
        <v>39</v>
      </c>
      <c r="F19" s="8">
        <v>0</v>
      </c>
      <c r="G19" s="8">
        <f t="shared" si="0"/>
        <v>0</v>
      </c>
    </row>
    <row r="20" spans="1:7" x14ac:dyDescent="0.25">
      <c r="A20" s="46">
        <v>8</v>
      </c>
      <c r="B20" s="9" t="s">
        <v>40</v>
      </c>
      <c r="C20" s="22" t="s">
        <v>41</v>
      </c>
      <c r="D20" s="9" t="s">
        <v>42</v>
      </c>
      <c r="F20" s="8">
        <v>0</v>
      </c>
      <c r="G20" s="8">
        <f t="shared" si="0"/>
        <v>0</v>
      </c>
    </row>
    <row r="21" spans="1:7" x14ac:dyDescent="0.25">
      <c r="A21" s="94">
        <v>1</v>
      </c>
      <c r="B21" s="95" t="s">
        <v>40</v>
      </c>
      <c r="C21" s="96" t="s">
        <v>146</v>
      </c>
      <c r="D21" s="95" t="s">
        <v>148</v>
      </c>
      <c r="F21" s="8">
        <v>0</v>
      </c>
      <c r="G21" s="8">
        <f t="shared" si="0"/>
        <v>0</v>
      </c>
    </row>
    <row r="22" spans="1:7" x14ac:dyDescent="0.25">
      <c r="A22" s="97">
        <v>15</v>
      </c>
      <c r="B22" s="98" t="s">
        <v>40</v>
      </c>
      <c r="C22" s="98" t="s">
        <v>147</v>
      </c>
      <c r="D22" s="98" t="s">
        <v>149</v>
      </c>
      <c r="F22" s="8">
        <v>0</v>
      </c>
      <c r="G22" s="8">
        <f t="shared" si="0"/>
        <v>0</v>
      </c>
    </row>
    <row r="23" spans="1:7" x14ac:dyDescent="0.25">
      <c r="A23" s="46">
        <v>24</v>
      </c>
      <c r="B23" s="9" t="s">
        <v>40</v>
      </c>
      <c r="C23" s="22" t="s">
        <v>43</v>
      </c>
      <c r="D23" s="9" t="s">
        <v>44</v>
      </c>
      <c r="F23" s="8">
        <v>0</v>
      </c>
      <c r="G23" s="8">
        <f t="shared" si="0"/>
        <v>0</v>
      </c>
    </row>
    <row r="24" spans="1:7" x14ac:dyDescent="0.25">
      <c r="A24" s="47">
        <v>10</v>
      </c>
      <c r="B24" s="24" t="s">
        <v>45</v>
      </c>
      <c r="C24" s="24" t="s">
        <v>46</v>
      </c>
      <c r="D24" s="24" t="s">
        <v>47</v>
      </c>
      <c r="F24" s="8">
        <v>0</v>
      </c>
      <c r="G24" s="8">
        <f t="shared" si="0"/>
        <v>0</v>
      </c>
    </row>
    <row r="25" spans="1:7" x14ac:dyDescent="0.25">
      <c r="A25" s="48">
        <v>9</v>
      </c>
      <c r="B25" s="38" t="s">
        <v>45</v>
      </c>
      <c r="C25" s="38" t="s">
        <v>48</v>
      </c>
      <c r="D25" s="38" t="s">
        <v>49</v>
      </c>
      <c r="F25" s="8">
        <v>0</v>
      </c>
      <c r="G25" s="8">
        <f t="shared" si="0"/>
        <v>0</v>
      </c>
    </row>
    <row r="26" spans="1:7" x14ac:dyDescent="0.25">
      <c r="A26" s="47">
        <v>1</v>
      </c>
      <c r="B26" s="24" t="s">
        <v>45</v>
      </c>
      <c r="C26" s="24" t="s">
        <v>50</v>
      </c>
      <c r="D26" s="24" t="s">
        <v>51</v>
      </c>
      <c r="F26" s="8">
        <v>0</v>
      </c>
      <c r="G26" s="8">
        <f t="shared" si="0"/>
        <v>0</v>
      </c>
    </row>
    <row r="27" spans="1:7" x14ac:dyDescent="0.25">
      <c r="A27" s="46">
        <v>8</v>
      </c>
      <c r="B27" s="9" t="s">
        <v>52</v>
      </c>
      <c r="C27" s="21" t="s">
        <v>53</v>
      </c>
      <c r="D27" s="9" t="s">
        <v>54</v>
      </c>
      <c r="F27" s="8">
        <v>0</v>
      </c>
      <c r="G27" s="8">
        <f t="shared" si="0"/>
        <v>0</v>
      </c>
    </row>
    <row r="28" spans="1:7" x14ac:dyDescent="0.25">
      <c r="A28" s="46">
        <v>8</v>
      </c>
      <c r="B28" s="9" t="s">
        <v>52</v>
      </c>
      <c r="C28" s="21" t="s">
        <v>55</v>
      </c>
      <c r="D28" s="9" t="s">
        <v>56</v>
      </c>
      <c r="F28" s="8">
        <v>0</v>
      </c>
      <c r="G28" s="8">
        <f t="shared" si="0"/>
        <v>0</v>
      </c>
    </row>
    <row r="29" spans="1:7" x14ac:dyDescent="0.25">
      <c r="A29" s="45">
        <v>8</v>
      </c>
      <c r="B29" s="34" t="s">
        <v>52</v>
      </c>
      <c r="C29" s="39" t="s">
        <v>57</v>
      </c>
      <c r="D29" s="34" t="s">
        <v>58</v>
      </c>
      <c r="F29" s="8">
        <v>0</v>
      </c>
      <c r="G29" s="8">
        <f t="shared" si="0"/>
        <v>0</v>
      </c>
    </row>
    <row r="30" spans="1:7" x14ac:dyDescent="0.25">
      <c r="A30" s="46">
        <v>8</v>
      </c>
      <c r="B30" s="9" t="s">
        <v>52</v>
      </c>
      <c r="C30" s="21" t="s">
        <v>59</v>
      </c>
      <c r="D30" s="9" t="s">
        <v>60</v>
      </c>
      <c r="F30" s="8">
        <v>0</v>
      </c>
      <c r="G30" s="8">
        <f t="shared" si="0"/>
        <v>0</v>
      </c>
    </row>
    <row r="31" spans="1:7" x14ac:dyDescent="0.25">
      <c r="A31" s="46">
        <v>6</v>
      </c>
      <c r="B31" s="9" t="s">
        <v>52</v>
      </c>
      <c r="C31" s="21" t="s">
        <v>61</v>
      </c>
      <c r="D31" s="9" t="s">
        <v>62</v>
      </c>
      <c r="F31" s="8">
        <v>0</v>
      </c>
      <c r="G31" s="8">
        <f t="shared" si="0"/>
        <v>0</v>
      </c>
    </row>
    <row r="32" spans="1:7" x14ac:dyDescent="0.25">
      <c r="A32" s="46">
        <v>8</v>
      </c>
      <c r="B32" s="9" t="s">
        <v>52</v>
      </c>
      <c r="C32" s="3" t="s">
        <v>63</v>
      </c>
      <c r="D32" s="9" t="s">
        <v>64</v>
      </c>
      <c r="F32" s="8">
        <v>0</v>
      </c>
      <c r="G32" s="8">
        <f t="shared" si="0"/>
        <v>0</v>
      </c>
    </row>
    <row r="33" spans="1:8" x14ac:dyDescent="0.25">
      <c r="A33" s="46">
        <v>6</v>
      </c>
      <c r="B33" s="9" t="s">
        <v>65</v>
      </c>
      <c r="C33" s="21" t="s">
        <v>66</v>
      </c>
      <c r="D33" s="9" t="s">
        <v>67</v>
      </c>
      <c r="F33" s="8">
        <v>0</v>
      </c>
      <c r="G33" s="8">
        <f t="shared" si="0"/>
        <v>0</v>
      </c>
    </row>
    <row r="34" spans="1:8" x14ac:dyDescent="0.25">
      <c r="A34" s="46">
        <v>6</v>
      </c>
      <c r="B34" s="9" t="s">
        <v>68</v>
      </c>
      <c r="C34" s="21">
        <v>3509505</v>
      </c>
      <c r="D34" s="9" t="s">
        <v>69</v>
      </c>
      <c r="F34" s="8">
        <v>0</v>
      </c>
      <c r="G34" s="8">
        <f t="shared" si="0"/>
        <v>0</v>
      </c>
    </row>
    <row r="35" spans="1:8" x14ac:dyDescent="0.25">
      <c r="A35" s="46">
        <v>6</v>
      </c>
      <c r="B35" s="9" t="s">
        <v>68</v>
      </c>
      <c r="C35" s="21" t="s">
        <v>70</v>
      </c>
      <c r="D35" s="9" t="s">
        <v>71</v>
      </c>
      <c r="F35" s="8">
        <v>0</v>
      </c>
      <c r="G35" s="8">
        <f t="shared" si="0"/>
        <v>0</v>
      </c>
    </row>
    <row r="36" spans="1:8" x14ac:dyDescent="0.25">
      <c r="A36" s="50">
        <v>1</v>
      </c>
      <c r="B36" s="40" t="s">
        <v>72</v>
      </c>
      <c r="C36" s="24" t="s">
        <v>73</v>
      </c>
      <c r="D36" s="40" t="s">
        <v>74</v>
      </c>
      <c r="F36" s="8">
        <v>0</v>
      </c>
      <c r="G36" s="8">
        <f t="shared" si="0"/>
        <v>0</v>
      </c>
    </row>
    <row r="37" spans="1:8" x14ac:dyDescent="0.25">
      <c r="A37" s="46">
        <v>6</v>
      </c>
      <c r="B37" s="9" t="s">
        <v>75</v>
      </c>
      <c r="C37" s="21" t="s">
        <v>76</v>
      </c>
      <c r="D37" s="9" t="s">
        <v>77</v>
      </c>
      <c r="F37" s="8">
        <v>0</v>
      </c>
      <c r="G37" s="8">
        <f t="shared" si="0"/>
        <v>0</v>
      </c>
    </row>
    <row r="38" spans="1:8" x14ac:dyDescent="0.25">
      <c r="A38" s="16"/>
      <c r="G38" s="7"/>
    </row>
    <row r="39" spans="1:8" x14ac:dyDescent="0.25">
      <c r="A39" s="16"/>
      <c r="G39" s="7">
        <f>SUM(G6:G37)</f>
        <v>0</v>
      </c>
    </row>
    <row r="40" spans="1:8" x14ac:dyDescent="0.25">
      <c r="A40" s="16"/>
      <c r="G40" s="7"/>
    </row>
    <row r="41" spans="1:8" ht="15.75" customHeight="1" thickBot="1" x14ac:dyDescent="0.3"/>
    <row r="42" spans="1:8" ht="21.75" customHeight="1" x14ac:dyDescent="0.35">
      <c r="A42" s="90" t="s">
        <v>78</v>
      </c>
      <c r="B42" s="91"/>
      <c r="C42" s="91"/>
      <c r="D42" s="91"/>
      <c r="E42" s="14"/>
      <c r="F42" s="92" t="s">
        <v>1</v>
      </c>
      <c r="G42" s="92"/>
      <c r="H42" s="15"/>
    </row>
    <row r="43" spans="1:8" ht="15.75" customHeight="1" x14ac:dyDescent="0.25">
      <c r="A43" s="53" t="s">
        <v>3</v>
      </c>
      <c r="B43" s="54" t="s">
        <v>4</v>
      </c>
      <c r="C43" s="54" t="s">
        <v>5</v>
      </c>
      <c r="D43" s="54" t="s">
        <v>6</v>
      </c>
      <c r="F43" s="6" t="s">
        <v>7</v>
      </c>
      <c r="G43" s="6" t="s">
        <v>8</v>
      </c>
    </row>
    <row r="44" spans="1:8" ht="15.75" customHeight="1" x14ac:dyDescent="0.25">
      <c r="A44" s="1">
        <v>1</v>
      </c>
      <c r="B44" s="2" t="s">
        <v>79</v>
      </c>
      <c r="C44" s="3" t="s">
        <v>80</v>
      </c>
      <c r="D44" s="2" t="s">
        <v>81</v>
      </c>
      <c r="F44" s="8">
        <v>0</v>
      </c>
      <c r="G44" s="8">
        <f t="shared" ref="G44:G55" si="1">+A44*F44</f>
        <v>0</v>
      </c>
    </row>
    <row r="45" spans="1:8" ht="15.75" customHeight="1" x14ac:dyDescent="0.25">
      <c r="A45" s="28">
        <v>4</v>
      </c>
      <c r="B45" s="29" t="s">
        <v>9</v>
      </c>
      <c r="C45" s="27" t="s">
        <v>10</v>
      </c>
      <c r="D45" s="29" t="s">
        <v>82</v>
      </c>
      <c r="F45" s="8">
        <v>0</v>
      </c>
      <c r="G45" s="8">
        <f t="shared" si="1"/>
        <v>0</v>
      </c>
    </row>
    <row r="46" spans="1:8" ht="15.75" customHeight="1" x14ac:dyDescent="0.25">
      <c r="A46" s="76">
        <v>36</v>
      </c>
      <c r="B46" s="73" t="s">
        <v>14</v>
      </c>
      <c r="C46" s="74" t="s">
        <v>19</v>
      </c>
      <c r="D46" s="73" t="s">
        <v>20</v>
      </c>
      <c r="F46" s="8">
        <v>0</v>
      </c>
      <c r="G46" s="8">
        <f t="shared" si="1"/>
        <v>0</v>
      </c>
    </row>
    <row r="47" spans="1:8" ht="15.75" customHeight="1" x14ac:dyDescent="0.25">
      <c r="A47" s="76">
        <v>53</v>
      </c>
      <c r="B47" s="73" t="s">
        <v>14</v>
      </c>
      <c r="C47" s="77">
        <v>27131</v>
      </c>
      <c r="D47" s="73" t="s">
        <v>21</v>
      </c>
      <c r="F47" s="8">
        <v>0</v>
      </c>
      <c r="G47" s="8">
        <f t="shared" si="1"/>
        <v>0</v>
      </c>
    </row>
    <row r="48" spans="1:8" ht="15.75" customHeight="1" x14ac:dyDescent="0.25">
      <c r="A48" s="72">
        <v>15</v>
      </c>
      <c r="B48" s="73" t="s">
        <v>14</v>
      </c>
      <c r="C48" s="74" t="s">
        <v>15</v>
      </c>
      <c r="D48" s="73" t="s">
        <v>16</v>
      </c>
      <c r="F48" s="8">
        <v>0</v>
      </c>
      <c r="G48" s="8">
        <f t="shared" si="1"/>
        <v>0</v>
      </c>
    </row>
    <row r="49" spans="1:7" ht="15.75" customHeight="1" x14ac:dyDescent="0.25">
      <c r="A49" s="76">
        <v>10</v>
      </c>
      <c r="B49" s="73" t="s">
        <v>14</v>
      </c>
      <c r="C49" s="74" t="s">
        <v>17</v>
      </c>
      <c r="D49" s="73" t="s">
        <v>18</v>
      </c>
      <c r="F49" s="8">
        <v>0</v>
      </c>
      <c r="G49" s="8">
        <f t="shared" si="1"/>
        <v>0</v>
      </c>
    </row>
    <row r="50" spans="1:7" ht="15.75" customHeight="1" x14ac:dyDescent="0.25">
      <c r="A50" s="78">
        <v>2</v>
      </c>
      <c r="B50" s="32" t="s">
        <v>83</v>
      </c>
      <c r="C50" s="32" t="s">
        <v>84</v>
      </c>
      <c r="D50" s="17" t="s">
        <v>85</v>
      </c>
      <c r="F50" s="8">
        <v>0</v>
      </c>
      <c r="G50" s="8">
        <f t="shared" si="1"/>
        <v>0</v>
      </c>
    </row>
    <row r="51" spans="1:7" ht="15.75" customHeight="1" x14ac:dyDescent="0.25">
      <c r="A51" s="1">
        <v>5</v>
      </c>
      <c r="B51" s="2" t="s">
        <v>22</v>
      </c>
      <c r="C51" s="79" t="s">
        <v>23</v>
      </c>
      <c r="D51" s="2" t="s">
        <v>24</v>
      </c>
      <c r="F51" s="8">
        <v>0</v>
      </c>
      <c r="G51" s="8">
        <f t="shared" si="1"/>
        <v>0</v>
      </c>
    </row>
    <row r="52" spans="1:7" ht="15.75" customHeight="1" x14ac:dyDescent="0.25">
      <c r="A52" s="99">
        <v>5</v>
      </c>
      <c r="B52" s="100" t="s">
        <v>22</v>
      </c>
      <c r="C52" s="101" t="s">
        <v>25</v>
      </c>
      <c r="D52" s="100" t="s">
        <v>86</v>
      </c>
      <c r="F52" s="8">
        <v>0</v>
      </c>
      <c r="G52" s="8">
        <f t="shared" si="1"/>
        <v>0</v>
      </c>
    </row>
    <row r="53" spans="1:7" ht="15.75" customHeight="1" x14ac:dyDescent="0.25">
      <c r="A53" s="102">
        <v>15</v>
      </c>
      <c r="B53" s="103" t="s">
        <v>22</v>
      </c>
      <c r="C53" s="104" t="s">
        <v>27</v>
      </c>
      <c r="D53" s="100" t="s">
        <v>87</v>
      </c>
      <c r="F53" s="8">
        <v>0</v>
      </c>
      <c r="G53" s="8">
        <f t="shared" si="1"/>
        <v>0</v>
      </c>
    </row>
    <row r="54" spans="1:7" ht="15.75" customHeight="1" x14ac:dyDescent="0.25">
      <c r="A54" s="1">
        <v>10</v>
      </c>
      <c r="B54" s="2" t="s">
        <v>22</v>
      </c>
      <c r="C54" s="3" t="s">
        <v>29</v>
      </c>
      <c r="D54" s="2" t="s">
        <v>30</v>
      </c>
      <c r="F54" s="8">
        <v>0</v>
      </c>
      <c r="G54" s="8">
        <f t="shared" si="1"/>
        <v>0</v>
      </c>
    </row>
    <row r="55" spans="1:7" ht="15.75" customHeight="1" x14ac:dyDescent="0.25">
      <c r="A55" s="1">
        <v>5</v>
      </c>
      <c r="B55" s="2" t="s">
        <v>22</v>
      </c>
      <c r="C55" s="3" t="s">
        <v>31</v>
      </c>
      <c r="D55" s="2" t="s">
        <v>32</v>
      </c>
      <c r="F55" s="8">
        <v>0</v>
      </c>
      <c r="G55" s="8">
        <f t="shared" si="1"/>
        <v>0</v>
      </c>
    </row>
    <row r="56" spans="1:7" ht="15.75" customHeight="1" x14ac:dyDescent="0.25">
      <c r="A56" s="20">
        <v>5</v>
      </c>
      <c r="B56" s="9" t="s">
        <v>22</v>
      </c>
      <c r="C56" s="21" t="s">
        <v>33</v>
      </c>
      <c r="D56" s="9" t="s">
        <v>34</v>
      </c>
      <c r="F56" s="8">
        <v>0</v>
      </c>
      <c r="G56" s="8">
        <v>0</v>
      </c>
    </row>
    <row r="57" spans="1:7" ht="15.75" customHeight="1" x14ac:dyDescent="0.25">
      <c r="A57" s="80">
        <v>2</v>
      </c>
      <c r="B57" s="31" t="s">
        <v>22</v>
      </c>
      <c r="C57" s="31" t="s">
        <v>88</v>
      </c>
      <c r="D57" s="31" t="s">
        <v>89</v>
      </c>
      <c r="F57" s="8">
        <v>0</v>
      </c>
      <c r="G57" s="8">
        <f t="shared" ref="G57:G74" si="2">+A57*F57</f>
        <v>0</v>
      </c>
    </row>
    <row r="58" spans="1:7" ht="15.75" customHeight="1" x14ac:dyDescent="0.25">
      <c r="A58" s="81">
        <v>2</v>
      </c>
      <c r="B58" s="17" t="s">
        <v>90</v>
      </c>
      <c r="C58" s="17" t="s">
        <v>91</v>
      </c>
      <c r="D58" s="17" t="s">
        <v>92</v>
      </c>
      <c r="F58" s="8">
        <v>0</v>
      </c>
      <c r="G58" s="8">
        <f t="shared" si="2"/>
        <v>0</v>
      </c>
    </row>
    <row r="59" spans="1:7" ht="15.75" customHeight="1" x14ac:dyDescent="0.25">
      <c r="A59" s="81">
        <v>2</v>
      </c>
      <c r="B59" s="17" t="s">
        <v>93</v>
      </c>
      <c r="C59" s="17" t="s">
        <v>94</v>
      </c>
      <c r="D59" s="17" t="s">
        <v>95</v>
      </c>
      <c r="F59" s="8">
        <v>0</v>
      </c>
      <c r="G59" s="8">
        <f t="shared" si="2"/>
        <v>0</v>
      </c>
    </row>
    <row r="60" spans="1:7" ht="15.75" customHeight="1" x14ac:dyDescent="0.25">
      <c r="A60" s="81">
        <v>2</v>
      </c>
      <c r="B60" s="32" t="s">
        <v>96</v>
      </c>
      <c r="C60" s="32" t="s">
        <v>97</v>
      </c>
      <c r="D60" s="17" t="s">
        <v>98</v>
      </c>
      <c r="F60" s="8">
        <v>0</v>
      </c>
      <c r="G60" s="8">
        <f t="shared" si="2"/>
        <v>0</v>
      </c>
    </row>
    <row r="61" spans="1:7" ht="15.75" customHeight="1" x14ac:dyDescent="0.25">
      <c r="A61" s="80">
        <v>2</v>
      </c>
      <c r="B61" s="31" t="s">
        <v>35</v>
      </c>
      <c r="C61" s="31" t="s">
        <v>99</v>
      </c>
      <c r="D61" s="86" t="s">
        <v>100</v>
      </c>
      <c r="F61" s="8">
        <v>0</v>
      </c>
      <c r="G61" s="8">
        <f t="shared" si="2"/>
        <v>0</v>
      </c>
    </row>
    <row r="62" spans="1:7" ht="15.75" customHeight="1" x14ac:dyDescent="0.25">
      <c r="A62" s="20">
        <v>5</v>
      </c>
      <c r="B62" s="9" t="s">
        <v>37</v>
      </c>
      <c r="C62" s="42" t="s">
        <v>38</v>
      </c>
      <c r="D62" s="87" t="s">
        <v>39</v>
      </c>
      <c r="F62" s="8">
        <v>0</v>
      </c>
      <c r="G62" s="8">
        <f t="shared" si="2"/>
        <v>0</v>
      </c>
    </row>
    <row r="63" spans="1:7" ht="15.75" customHeight="1" x14ac:dyDescent="0.25">
      <c r="A63" s="84">
        <v>3</v>
      </c>
      <c r="B63" s="85" t="s">
        <v>40</v>
      </c>
      <c r="C63" s="22" t="s">
        <v>41</v>
      </c>
      <c r="D63" s="88" t="s">
        <v>42</v>
      </c>
      <c r="F63" s="8">
        <v>0</v>
      </c>
      <c r="G63" s="8">
        <f t="shared" si="2"/>
        <v>0</v>
      </c>
    </row>
    <row r="64" spans="1:7" ht="15.75" customHeight="1" x14ac:dyDescent="0.25">
      <c r="A64" s="4">
        <v>3</v>
      </c>
      <c r="B64" s="75" t="s">
        <v>40</v>
      </c>
      <c r="C64" s="89" t="s">
        <v>43</v>
      </c>
      <c r="D64" s="2" t="s">
        <v>44</v>
      </c>
      <c r="F64" s="8">
        <v>0</v>
      </c>
      <c r="G64" s="8">
        <f t="shared" si="2"/>
        <v>0</v>
      </c>
    </row>
    <row r="65" spans="1:8" ht="15.75" customHeight="1" x14ac:dyDescent="0.25">
      <c r="A65" s="81">
        <v>2</v>
      </c>
      <c r="B65" s="17" t="s">
        <v>101</v>
      </c>
      <c r="C65" s="17" t="s">
        <v>102</v>
      </c>
      <c r="D65" s="17" t="s">
        <v>103</v>
      </c>
      <c r="F65" s="8">
        <v>0</v>
      </c>
      <c r="G65" s="8">
        <f t="shared" si="2"/>
        <v>0</v>
      </c>
    </row>
    <row r="66" spans="1:8" ht="15.75" customHeight="1" x14ac:dyDescent="0.25">
      <c r="A66" s="1">
        <v>4</v>
      </c>
      <c r="B66" s="2" t="s">
        <v>52</v>
      </c>
      <c r="C66" s="3" t="s">
        <v>53</v>
      </c>
      <c r="D66" s="2" t="s">
        <v>54</v>
      </c>
      <c r="F66" s="8">
        <v>0</v>
      </c>
      <c r="G66" s="8">
        <f t="shared" si="2"/>
        <v>0</v>
      </c>
    </row>
    <row r="67" spans="1:8" ht="15.75" customHeight="1" x14ac:dyDescent="0.25">
      <c r="A67" s="20">
        <v>4</v>
      </c>
      <c r="B67" s="9" t="s">
        <v>52</v>
      </c>
      <c r="C67" s="82" t="s">
        <v>57</v>
      </c>
      <c r="D67" s="9" t="s">
        <v>58</v>
      </c>
      <c r="F67" s="8">
        <v>0</v>
      </c>
      <c r="G67" s="8">
        <f t="shared" si="2"/>
        <v>0</v>
      </c>
    </row>
    <row r="68" spans="1:8" ht="15.75" customHeight="1" x14ac:dyDescent="0.25">
      <c r="A68" s="1">
        <v>4</v>
      </c>
      <c r="B68" s="25" t="s">
        <v>52</v>
      </c>
      <c r="C68" s="26" t="s">
        <v>59</v>
      </c>
      <c r="D68" s="25" t="s">
        <v>60</v>
      </c>
      <c r="F68" s="8">
        <v>0</v>
      </c>
      <c r="G68" s="8">
        <f t="shared" si="2"/>
        <v>0</v>
      </c>
    </row>
    <row r="69" spans="1:8" ht="15.75" customHeight="1" x14ac:dyDescent="0.25">
      <c r="A69" s="1">
        <v>4</v>
      </c>
      <c r="B69" s="2" t="s">
        <v>52</v>
      </c>
      <c r="C69" s="3" t="s">
        <v>61</v>
      </c>
      <c r="D69" s="2" t="s">
        <v>62</v>
      </c>
      <c r="F69" s="8">
        <v>0</v>
      </c>
      <c r="G69" s="8">
        <f t="shared" si="2"/>
        <v>0</v>
      </c>
    </row>
    <row r="70" spans="1:8" ht="15.75" customHeight="1" x14ac:dyDescent="0.25">
      <c r="A70" s="12">
        <v>4</v>
      </c>
      <c r="B70" s="18" t="s">
        <v>52</v>
      </c>
      <c r="C70" s="19" t="s">
        <v>104</v>
      </c>
      <c r="D70" s="18" t="s">
        <v>64</v>
      </c>
      <c r="F70" s="8">
        <v>0</v>
      </c>
      <c r="G70" s="8">
        <f t="shared" si="2"/>
        <v>0</v>
      </c>
    </row>
    <row r="71" spans="1:8" ht="15.75" customHeight="1" x14ac:dyDescent="0.25">
      <c r="A71" s="83">
        <v>2</v>
      </c>
      <c r="B71" s="2" t="s">
        <v>65</v>
      </c>
      <c r="C71" s="3" t="s">
        <v>105</v>
      </c>
      <c r="D71" s="2" t="s">
        <v>106</v>
      </c>
      <c r="F71" s="8">
        <v>0</v>
      </c>
      <c r="G71" s="8">
        <f t="shared" si="2"/>
        <v>0</v>
      </c>
    </row>
    <row r="72" spans="1:8" ht="15.75" customHeight="1" x14ac:dyDescent="0.25">
      <c r="A72" s="1">
        <v>3</v>
      </c>
      <c r="B72" s="2" t="s">
        <v>65</v>
      </c>
      <c r="C72" s="3" t="s">
        <v>66</v>
      </c>
      <c r="D72" s="2" t="s">
        <v>67</v>
      </c>
      <c r="F72" s="8">
        <v>0</v>
      </c>
      <c r="G72" s="8">
        <f t="shared" si="2"/>
        <v>0</v>
      </c>
    </row>
    <row r="73" spans="1:8" ht="15.75" customHeight="1" x14ac:dyDescent="0.25">
      <c r="A73" s="84">
        <v>4</v>
      </c>
      <c r="B73" s="10" t="s">
        <v>68</v>
      </c>
      <c r="C73" s="11" t="s">
        <v>70</v>
      </c>
      <c r="D73" s="10" t="s">
        <v>71</v>
      </c>
      <c r="F73" s="8">
        <v>0</v>
      </c>
      <c r="G73" s="8">
        <f t="shared" si="2"/>
        <v>0</v>
      </c>
    </row>
    <row r="74" spans="1:8" ht="15.75" customHeight="1" x14ac:dyDescent="0.25">
      <c r="A74" s="46">
        <v>5</v>
      </c>
      <c r="B74" s="9" t="s">
        <v>75</v>
      </c>
      <c r="C74" s="21" t="s">
        <v>107</v>
      </c>
      <c r="D74" s="9" t="s">
        <v>77</v>
      </c>
      <c r="F74" s="8">
        <v>0</v>
      </c>
      <c r="G74" s="8">
        <f t="shared" si="2"/>
        <v>0</v>
      </c>
    </row>
    <row r="75" spans="1:8" ht="15.75" customHeight="1" x14ac:dyDescent="0.25">
      <c r="A75" s="16"/>
      <c r="G75" s="7"/>
    </row>
    <row r="76" spans="1:8" ht="15.75" customHeight="1" x14ac:dyDescent="0.25">
      <c r="A76" s="16"/>
      <c r="G76" s="7">
        <f>SUM(G44:G74)</f>
        <v>0</v>
      </c>
    </row>
    <row r="77" spans="1:8" ht="15.75" customHeight="1" x14ac:dyDescent="0.25">
      <c r="A77" s="16"/>
      <c r="G77" s="7"/>
    </row>
    <row r="80" spans="1:8" ht="21" customHeight="1" x14ac:dyDescent="0.35">
      <c r="A80" s="90" t="s">
        <v>108</v>
      </c>
      <c r="B80" s="91"/>
      <c r="C80" s="91"/>
      <c r="D80" s="91"/>
      <c r="E80" s="14"/>
      <c r="F80" s="92" t="s">
        <v>1</v>
      </c>
      <c r="G80" s="92"/>
      <c r="H80" s="15"/>
    </row>
    <row r="81" spans="1:7" ht="15.75" customHeight="1" x14ac:dyDescent="0.25">
      <c r="A81" s="53" t="s">
        <v>3</v>
      </c>
      <c r="B81" s="54" t="s">
        <v>4</v>
      </c>
      <c r="C81" s="54" t="s">
        <v>5</v>
      </c>
      <c r="D81" s="54" t="s">
        <v>6</v>
      </c>
      <c r="F81" s="6" t="s">
        <v>7</v>
      </c>
      <c r="G81" s="6" t="s">
        <v>8</v>
      </c>
    </row>
    <row r="82" spans="1:7" ht="15.75" customHeight="1" x14ac:dyDescent="0.25">
      <c r="A82" s="56">
        <v>1</v>
      </c>
      <c r="B82" s="57" t="s">
        <v>9</v>
      </c>
      <c r="C82" s="55" t="s">
        <v>10</v>
      </c>
      <c r="D82" s="57" t="s">
        <v>82</v>
      </c>
      <c r="F82" s="8">
        <v>0</v>
      </c>
      <c r="G82" s="8">
        <f t="shared" ref="G82:G118" si="3">+A82*F82</f>
        <v>0</v>
      </c>
    </row>
    <row r="83" spans="1:7" ht="15.75" customHeight="1" x14ac:dyDescent="0.25">
      <c r="A83" s="46">
        <v>1</v>
      </c>
      <c r="B83" s="9" t="s">
        <v>83</v>
      </c>
      <c r="C83" s="21" t="s">
        <v>109</v>
      </c>
      <c r="D83" s="9" t="s">
        <v>110</v>
      </c>
      <c r="F83" s="8">
        <v>0</v>
      </c>
      <c r="G83" s="8">
        <f t="shared" si="3"/>
        <v>0</v>
      </c>
    </row>
    <row r="84" spans="1:7" ht="15.75" customHeight="1" x14ac:dyDescent="0.25">
      <c r="A84" s="52">
        <v>10</v>
      </c>
      <c r="B84" s="33" t="s">
        <v>14</v>
      </c>
      <c r="C84" s="41" t="s">
        <v>19</v>
      </c>
      <c r="D84" s="33" t="s">
        <v>20</v>
      </c>
      <c r="F84" s="8">
        <v>0</v>
      </c>
      <c r="G84" s="8">
        <f t="shared" si="3"/>
        <v>0</v>
      </c>
    </row>
    <row r="85" spans="1:7" ht="15.75" customHeight="1" x14ac:dyDescent="0.25">
      <c r="A85" s="52">
        <v>15</v>
      </c>
      <c r="B85" s="33" t="s">
        <v>14</v>
      </c>
      <c r="C85" s="44">
        <v>27131</v>
      </c>
      <c r="D85" s="33" t="s">
        <v>21</v>
      </c>
      <c r="F85" s="8">
        <v>0</v>
      </c>
      <c r="G85" s="8">
        <f t="shared" si="3"/>
        <v>0</v>
      </c>
    </row>
    <row r="86" spans="1:7" ht="15.75" customHeight="1" x14ac:dyDescent="0.25">
      <c r="A86" s="52">
        <v>5</v>
      </c>
      <c r="B86" s="33" t="s">
        <v>14</v>
      </c>
      <c r="C86" s="41" t="s">
        <v>15</v>
      </c>
      <c r="D86" s="33" t="s">
        <v>16</v>
      </c>
      <c r="F86" s="8">
        <v>0</v>
      </c>
      <c r="G86" s="8">
        <f t="shared" si="3"/>
        <v>0</v>
      </c>
    </row>
    <row r="87" spans="1:7" ht="15.75" customHeight="1" x14ac:dyDescent="0.25">
      <c r="A87" s="52">
        <v>2</v>
      </c>
      <c r="B87" s="33" t="s">
        <v>14</v>
      </c>
      <c r="C87" s="41" t="s">
        <v>17</v>
      </c>
      <c r="D87" s="33" t="s">
        <v>18</v>
      </c>
      <c r="F87" s="8">
        <v>0</v>
      </c>
      <c r="G87" s="8">
        <f t="shared" si="3"/>
        <v>0</v>
      </c>
    </row>
    <row r="88" spans="1:7" ht="15.75" customHeight="1" x14ac:dyDescent="0.25">
      <c r="A88" s="59">
        <v>4</v>
      </c>
      <c r="B88" s="42" t="s">
        <v>83</v>
      </c>
      <c r="C88" s="42" t="s">
        <v>111</v>
      </c>
      <c r="D88" s="42" t="s">
        <v>112</v>
      </c>
      <c r="F88" s="8">
        <v>0</v>
      </c>
      <c r="G88" s="8">
        <f t="shared" si="3"/>
        <v>0</v>
      </c>
    </row>
    <row r="89" spans="1:7" ht="15.75" customHeight="1" x14ac:dyDescent="0.25">
      <c r="A89" s="46">
        <v>1</v>
      </c>
      <c r="B89" s="9" t="s">
        <v>22</v>
      </c>
      <c r="C89" s="21" t="s">
        <v>31</v>
      </c>
      <c r="D89" s="9" t="s">
        <v>32</v>
      </c>
      <c r="F89" s="8">
        <v>0</v>
      </c>
      <c r="G89" s="8">
        <f t="shared" si="3"/>
        <v>0</v>
      </c>
    </row>
    <row r="90" spans="1:7" ht="15.75" customHeight="1" x14ac:dyDescent="0.25">
      <c r="A90" s="46">
        <v>6</v>
      </c>
      <c r="B90" s="9" t="s">
        <v>22</v>
      </c>
      <c r="C90" s="21" t="s">
        <v>27</v>
      </c>
      <c r="D90" s="9" t="s">
        <v>28</v>
      </c>
      <c r="F90" s="8">
        <v>0</v>
      </c>
      <c r="G90" s="8">
        <f t="shared" si="3"/>
        <v>0</v>
      </c>
    </row>
    <row r="91" spans="1:7" ht="15.75" customHeight="1" x14ac:dyDescent="0.25">
      <c r="A91" s="46">
        <v>5</v>
      </c>
      <c r="B91" s="9" t="s">
        <v>22</v>
      </c>
      <c r="C91" s="21" t="s">
        <v>25</v>
      </c>
      <c r="D91" s="9" t="s">
        <v>26</v>
      </c>
      <c r="F91" s="8">
        <v>0</v>
      </c>
      <c r="G91" s="8">
        <f t="shared" si="3"/>
        <v>0</v>
      </c>
    </row>
    <row r="92" spans="1:7" ht="15.75" customHeight="1" x14ac:dyDescent="0.25">
      <c r="A92" s="46">
        <v>1</v>
      </c>
      <c r="B92" s="9" t="s">
        <v>22</v>
      </c>
      <c r="C92" s="21" t="s">
        <v>33</v>
      </c>
      <c r="D92" s="9" t="s">
        <v>34</v>
      </c>
      <c r="F92" s="8">
        <v>0</v>
      </c>
      <c r="G92" s="8">
        <f t="shared" si="3"/>
        <v>0</v>
      </c>
    </row>
    <row r="93" spans="1:7" ht="15.75" customHeight="1" x14ac:dyDescent="0.25">
      <c r="A93" s="46">
        <v>2</v>
      </c>
      <c r="B93" s="9" t="s">
        <v>22</v>
      </c>
      <c r="C93" s="21" t="s">
        <v>29</v>
      </c>
      <c r="D93" s="9" t="s">
        <v>30</v>
      </c>
      <c r="F93" s="8">
        <v>0</v>
      </c>
      <c r="G93" s="8">
        <f t="shared" si="3"/>
        <v>0</v>
      </c>
    </row>
    <row r="94" spans="1:7" ht="15.75" customHeight="1" x14ac:dyDescent="0.25">
      <c r="A94" s="45">
        <v>1</v>
      </c>
      <c r="B94" s="34" t="s">
        <v>22</v>
      </c>
      <c r="C94" s="35" t="s">
        <v>23</v>
      </c>
      <c r="D94" s="34" t="s">
        <v>24</v>
      </c>
      <c r="F94" s="8">
        <v>0</v>
      </c>
      <c r="G94" s="8">
        <f t="shared" si="3"/>
        <v>0</v>
      </c>
    </row>
    <row r="95" spans="1:7" ht="15.75" customHeight="1" x14ac:dyDescent="0.25">
      <c r="A95" s="48">
        <v>2</v>
      </c>
      <c r="B95" s="38" t="s">
        <v>113</v>
      </c>
      <c r="C95" s="38" t="s">
        <v>114</v>
      </c>
      <c r="D95" s="38" t="s">
        <v>115</v>
      </c>
      <c r="F95" s="8">
        <v>0</v>
      </c>
      <c r="G95" s="8">
        <f t="shared" si="3"/>
        <v>0</v>
      </c>
    </row>
    <row r="96" spans="1:7" ht="15.75" customHeight="1" x14ac:dyDescent="0.25">
      <c r="A96" s="48">
        <v>1</v>
      </c>
      <c r="B96" s="38" t="s">
        <v>116</v>
      </c>
      <c r="C96" s="38" t="s">
        <v>117</v>
      </c>
      <c r="D96" s="38" t="s">
        <v>118</v>
      </c>
      <c r="F96" s="8">
        <v>0</v>
      </c>
      <c r="G96" s="8">
        <f t="shared" si="3"/>
        <v>0</v>
      </c>
    </row>
    <row r="97" spans="1:7" ht="15.75" customHeight="1" x14ac:dyDescent="0.25">
      <c r="A97" s="48">
        <v>1</v>
      </c>
      <c r="B97" s="38" t="s">
        <v>116</v>
      </c>
      <c r="C97" s="38" t="s">
        <v>119</v>
      </c>
      <c r="D97" s="38" t="s">
        <v>120</v>
      </c>
      <c r="F97" s="8">
        <v>0</v>
      </c>
      <c r="G97" s="8">
        <f t="shared" si="3"/>
        <v>0</v>
      </c>
    </row>
    <row r="98" spans="1:7" ht="15.75" customHeight="1" x14ac:dyDescent="0.25">
      <c r="A98" s="48">
        <v>1</v>
      </c>
      <c r="B98" s="38" t="s">
        <v>116</v>
      </c>
      <c r="C98" s="38" t="s">
        <v>121</v>
      </c>
      <c r="D98" s="38" t="s">
        <v>122</v>
      </c>
      <c r="F98" s="8">
        <v>0</v>
      </c>
      <c r="G98" s="8">
        <f t="shared" si="3"/>
        <v>0</v>
      </c>
    </row>
    <row r="99" spans="1:7" ht="15.75" customHeight="1" x14ac:dyDescent="0.25">
      <c r="A99" s="58">
        <v>1</v>
      </c>
      <c r="B99" s="36" t="s">
        <v>35</v>
      </c>
      <c r="C99" s="37">
        <v>32070</v>
      </c>
      <c r="D99" s="36" t="s">
        <v>36</v>
      </c>
      <c r="F99" s="8">
        <v>0</v>
      </c>
      <c r="G99" s="8">
        <f t="shared" si="3"/>
        <v>0</v>
      </c>
    </row>
    <row r="100" spans="1:7" ht="15.75" customHeight="1" x14ac:dyDescent="0.25">
      <c r="A100" s="45">
        <v>1</v>
      </c>
      <c r="B100" s="34" t="s">
        <v>37</v>
      </c>
      <c r="C100" s="43" t="s">
        <v>38</v>
      </c>
      <c r="D100" s="34" t="s">
        <v>39</v>
      </c>
      <c r="F100" s="8">
        <v>0</v>
      </c>
      <c r="G100" s="8">
        <f t="shared" si="3"/>
        <v>0</v>
      </c>
    </row>
    <row r="101" spans="1:7" ht="15.75" customHeight="1" x14ac:dyDescent="0.25">
      <c r="A101" s="59">
        <v>4</v>
      </c>
      <c r="B101" s="42" t="s">
        <v>101</v>
      </c>
      <c r="C101" s="42" t="s">
        <v>123</v>
      </c>
      <c r="D101" s="42" t="s">
        <v>124</v>
      </c>
      <c r="F101" s="8">
        <v>0</v>
      </c>
      <c r="G101" s="8">
        <f t="shared" si="3"/>
        <v>0</v>
      </c>
    </row>
    <row r="102" spans="1:7" ht="15.75" customHeight="1" x14ac:dyDescent="0.25">
      <c r="A102" s="45">
        <v>1</v>
      </c>
      <c r="B102" s="66" t="s">
        <v>40</v>
      </c>
      <c r="C102" s="67" t="s">
        <v>41</v>
      </c>
      <c r="D102" s="66" t="s">
        <v>42</v>
      </c>
      <c r="F102" s="8">
        <v>0</v>
      </c>
      <c r="G102" s="8">
        <f t="shared" si="3"/>
        <v>0</v>
      </c>
    </row>
    <row r="103" spans="1:7" ht="15.75" customHeight="1" x14ac:dyDescent="0.25">
      <c r="A103" s="65">
        <v>1</v>
      </c>
      <c r="B103" s="34" t="s">
        <v>40</v>
      </c>
      <c r="C103" s="36" t="s">
        <v>43</v>
      </c>
      <c r="D103" s="34" t="s">
        <v>44</v>
      </c>
      <c r="F103" s="8">
        <v>0</v>
      </c>
      <c r="G103" s="8">
        <f t="shared" si="3"/>
        <v>0</v>
      </c>
    </row>
    <row r="104" spans="1:7" ht="15.75" customHeight="1" x14ac:dyDescent="0.25">
      <c r="A104" s="69">
        <v>2</v>
      </c>
      <c r="B104" s="38" t="s">
        <v>45</v>
      </c>
      <c r="C104" s="38" t="s">
        <v>48</v>
      </c>
      <c r="D104" s="38" t="s">
        <v>49</v>
      </c>
      <c r="F104" s="8">
        <v>0</v>
      </c>
      <c r="G104" s="8">
        <f t="shared" si="3"/>
        <v>0</v>
      </c>
    </row>
    <row r="105" spans="1:7" ht="15.75" customHeight="1" x14ac:dyDescent="0.25">
      <c r="A105" s="105">
        <v>1</v>
      </c>
      <c r="B105" s="106" t="s">
        <v>45</v>
      </c>
      <c r="C105" s="106" t="s">
        <v>150</v>
      </c>
      <c r="D105" s="106" t="s">
        <v>125</v>
      </c>
      <c r="F105" s="8">
        <v>0</v>
      </c>
      <c r="G105" s="8">
        <f t="shared" si="3"/>
        <v>0</v>
      </c>
    </row>
    <row r="106" spans="1:7" ht="15.75" customHeight="1" x14ac:dyDescent="0.25">
      <c r="A106" s="48">
        <v>1</v>
      </c>
      <c r="B106" s="68" t="s">
        <v>45</v>
      </c>
      <c r="C106" s="68" t="s">
        <v>46</v>
      </c>
      <c r="D106" s="68" t="s">
        <v>47</v>
      </c>
      <c r="F106" s="8">
        <v>0</v>
      </c>
      <c r="G106" s="8">
        <f t="shared" si="3"/>
        <v>0</v>
      </c>
    </row>
    <row r="107" spans="1:7" ht="15.75" customHeight="1" x14ac:dyDescent="0.25">
      <c r="A107" s="45">
        <v>2</v>
      </c>
      <c r="B107" s="34" t="s">
        <v>52</v>
      </c>
      <c r="C107" s="39" t="s">
        <v>57</v>
      </c>
      <c r="D107" s="34" t="s">
        <v>58</v>
      </c>
      <c r="F107" s="8">
        <v>0</v>
      </c>
      <c r="G107" s="8">
        <f t="shared" si="3"/>
        <v>0</v>
      </c>
    </row>
    <row r="108" spans="1:7" ht="15.75" customHeight="1" x14ac:dyDescent="0.25">
      <c r="A108" s="45">
        <v>2</v>
      </c>
      <c r="B108" s="34" t="s">
        <v>52</v>
      </c>
      <c r="C108" s="39" t="s">
        <v>53</v>
      </c>
      <c r="D108" s="34" t="s">
        <v>54</v>
      </c>
      <c r="F108" s="8">
        <v>0</v>
      </c>
      <c r="G108" s="8">
        <f t="shared" si="3"/>
        <v>0</v>
      </c>
    </row>
    <row r="109" spans="1:7" ht="15.75" customHeight="1" x14ac:dyDescent="0.25">
      <c r="A109" s="45">
        <v>2</v>
      </c>
      <c r="B109" s="34" t="s">
        <v>52</v>
      </c>
      <c r="C109" s="39" t="s">
        <v>126</v>
      </c>
      <c r="D109" s="34" t="s">
        <v>127</v>
      </c>
      <c r="F109" s="8">
        <v>0</v>
      </c>
      <c r="G109" s="8">
        <f t="shared" si="3"/>
        <v>0</v>
      </c>
    </row>
    <row r="110" spans="1:7" ht="15.75" customHeight="1" x14ac:dyDescent="0.25">
      <c r="A110" s="46">
        <v>2</v>
      </c>
      <c r="B110" s="9" t="s">
        <v>52</v>
      </c>
      <c r="C110" s="3" t="s">
        <v>63</v>
      </c>
      <c r="D110" s="9" t="s">
        <v>64</v>
      </c>
      <c r="F110" s="8">
        <v>0</v>
      </c>
      <c r="G110" s="8">
        <f t="shared" si="3"/>
        <v>0</v>
      </c>
    </row>
    <row r="111" spans="1:7" ht="15.75" customHeight="1" x14ac:dyDescent="0.25">
      <c r="A111" s="46">
        <v>2</v>
      </c>
      <c r="B111" s="9" t="s">
        <v>52</v>
      </c>
      <c r="C111" s="21" t="s">
        <v>61</v>
      </c>
      <c r="D111" s="9" t="s">
        <v>62</v>
      </c>
      <c r="F111" s="8">
        <v>0</v>
      </c>
      <c r="G111" s="8">
        <f t="shared" si="3"/>
        <v>0</v>
      </c>
    </row>
    <row r="112" spans="1:7" ht="15.75" customHeight="1" x14ac:dyDescent="0.25">
      <c r="A112" s="46">
        <v>2</v>
      </c>
      <c r="B112" s="9" t="s">
        <v>52</v>
      </c>
      <c r="C112" s="21" t="s">
        <v>59</v>
      </c>
      <c r="D112" s="9" t="s">
        <v>60</v>
      </c>
      <c r="F112" s="8">
        <v>0</v>
      </c>
      <c r="G112" s="8">
        <f t="shared" si="3"/>
        <v>0</v>
      </c>
    </row>
    <row r="113" spans="1:8" ht="15.75" customHeight="1" x14ac:dyDescent="0.25">
      <c r="A113" s="46">
        <v>2</v>
      </c>
      <c r="B113" s="9" t="s">
        <v>52</v>
      </c>
      <c r="C113" s="21" t="s">
        <v>128</v>
      </c>
      <c r="D113" s="9" t="s">
        <v>129</v>
      </c>
      <c r="F113" s="8">
        <v>0</v>
      </c>
      <c r="G113" s="8">
        <f t="shared" si="3"/>
        <v>0</v>
      </c>
    </row>
    <row r="114" spans="1:8" ht="15.75" customHeight="1" x14ac:dyDescent="0.25">
      <c r="A114" s="46">
        <v>1</v>
      </c>
      <c r="B114" s="9" t="s">
        <v>65</v>
      </c>
      <c r="C114" s="21" t="s">
        <v>66</v>
      </c>
      <c r="D114" s="9" t="s">
        <v>67</v>
      </c>
      <c r="F114" s="8">
        <v>0</v>
      </c>
      <c r="G114" s="8">
        <f t="shared" si="3"/>
        <v>0</v>
      </c>
    </row>
    <row r="115" spans="1:8" ht="15.75" customHeight="1" x14ac:dyDescent="0.25">
      <c r="A115" s="65">
        <v>1</v>
      </c>
      <c r="B115" s="9" t="s">
        <v>130</v>
      </c>
      <c r="C115" s="64" t="s">
        <v>131</v>
      </c>
      <c r="D115" s="64" t="s">
        <v>132</v>
      </c>
      <c r="F115" s="8">
        <v>0</v>
      </c>
      <c r="G115" s="8">
        <f t="shared" si="3"/>
        <v>0</v>
      </c>
    </row>
    <row r="116" spans="1:8" ht="15.75" customHeight="1" thickBot="1" x14ac:dyDescent="0.3">
      <c r="A116" s="46">
        <v>1</v>
      </c>
      <c r="B116" s="9" t="s">
        <v>68</v>
      </c>
      <c r="C116" s="21">
        <v>3509505</v>
      </c>
      <c r="D116" s="9" t="s">
        <v>133</v>
      </c>
      <c r="F116" s="8">
        <v>0</v>
      </c>
      <c r="G116" s="8">
        <f t="shared" si="3"/>
        <v>0</v>
      </c>
    </row>
    <row r="117" spans="1:8" ht="15.75" customHeight="1" thickBot="1" x14ac:dyDescent="0.3">
      <c r="A117" s="46">
        <v>1</v>
      </c>
      <c r="B117" s="9" t="s">
        <v>68</v>
      </c>
      <c r="C117" s="21" t="s">
        <v>70</v>
      </c>
      <c r="D117" s="9" t="s">
        <v>71</v>
      </c>
      <c r="E117" s="63"/>
      <c r="F117" s="8">
        <v>0</v>
      </c>
      <c r="G117" s="8">
        <f t="shared" si="3"/>
        <v>0</v>
      </c>
    </row>
    <row r="118" spans="1:8" ht="15.75" customHeight="1" x14ac:dyDescent="0.25">
      <c r="A118" s="46">
        <v>1</v>
      </c>
      <c r="B118" s="9" t="s">
        <v>75</v>
      </c>
      <c r="C118" s="21" t="s">
        <v>76</v>
      </c>
      <c r="D118" s="9" t="s">
        <v>77</v>
      </c>
      <c r="F118" s="8">
        <v>0</v>
      </c>
      <c r="G118" s="8">
        <f t="shared" si="3"/>
        <v>0</v>
      </c>
    </row>
    <row r="119" spans="1:8" ht="15.75" customHeight="1" x14ac:dyDescent="0.25">
      <c r="A119" s="16"/>
      <c r="G119" s="7"/>
    </row>
    <row r="120" spans="1:8" ht="15.75" customHeight="1" x14ac:dyDescent="0.25">
      <c r="A120" s="16"/>
      <c r="G120" s="7">
        <f>SUM(G82:G118)</f>
        <v>0</v>
      </c>
    </row>
    <row r="121" spans="1:8" ht="15.75" customHeight="1" x14ac:dyDescent="0.25">
      <c r="A121" s="16"/>
      <c r="G121" s="7"/>
    </row>
    <row r="124" spans="1:8" ht="22.5" customHeight="1" x14ac:dyDescent="0.35">
      <c r="A124" s="90" t="s">
        <v>134</v>
      </c>
      <c r="B124" s="91"/>
      <c r="C124" s="91"/>
      <c r="D124" s="91"/>
      <c r="E124" s="14"/>
      <c r="F124" s="92" t="s">
        <v>1</v>
      </c>
      <c r="G124" s="92"/>
      <c r="H124" s="15"/>
    </row>
    <row r="125" spans="1:8" ht="15.75" customHeight="1" x14ac:dyDescent="0.25">
      <c r="A125" s="53" t="s">
        <v>3</v>
      </c>
      <c r="B125" s="54" t="s">
        <v>4</v>
      </c>
      <c r="C125" s="54" t="s">
        <v>5</v>
      </c>
      <c r="D125" s="54" t="s">
        <v>6</v>
      </c>
      <c r="F125" s="6" t="s">
        <v>7</v>
      </c>
      <c r="G125" s="6" t="s">
        <v>8</v>
      </c>
    </row>
    <row r="126" spans="1:8" ht="15.75" customHeight="1" x14ac:dyDescent="0.25">
      <c r="A126" s="1">
        <v>1</v>
      </c>
      <c r="B126" s="2" t="s">
        <v>79</v>
      </c>
      <c r="C126" s="3" t="s">
        <v>80</v>
      </c>
      <c r="D126" s="2" t="s">
        <v>81</v>
      </c>
      <c r="F126" s="8">
        <v>0</v>
      </c>
      <c r="G126" s="8">
        <f t="shared" ref="G126:G147" si="4">+A126*F126</f>
        <v>0</v>
      </c>
    </row>
    <row r="127" spans="1:8" ht="15.75" customHeight="1" x14ac:dyDescent="0.25">
      <c r="A127" s="52">
        <v>10</v>
      </c>
      <c r="B127" s="33" t="s">
        <v>14</v>
      </c>
      <c r="C127" s="41" t="s">
        <v>19</v>
      </c>
      <c r="D127" s="33" t="s">
        <v>20</v>
      </c>
      <c r="F127" s="8">
        <v>0</v>
      </c>
      <c r="G127" s="8">
        <f t="shared" si="4"/>
        <v>0</v>
      </c>
    </row>
    <row r="128" spans="1:8" ht="15.75" customHeight="1" x14ac:dyDescent="0.25">
      <c r="A128" s="52">
        <v>15</v>
      </c>
      <c r="B128" s="33" t="s">
        <v>14</v>
      </c>
      <c r="C128" s="44">
        <v>27131</v>
      </c>
      <c r="D128" s="33" t="s">
        <v>21</v>
      </c>
      <c r="F128" s="8">
        <v>0</v>
      </c>
      <c r="G128" s="8">
        <f t="shared" si="4"/>
        <v>0</v>
      </c>
    </row>
    <row r="129" spans="1:7" ht="15.75" customHeight="1" x14ac:dyDescent="0.25">
      <c r="A129" s="52">
        <v>5</v>
      </c>
      <c r="B129" s="33" t="s">
        <v>14</v>
      </c>
      <c r="C129" s="41" t="s">
        <v>15</v>
      </c>
      <c r="D129" s="33" t="s">
        <v>16</v>
      </c>
      <c r="F129" s="8">
        <v>0</v>
      </c>
      <c r="G129" s="8">
        <f t="shared" si="4"/>
        <v>0</v>
      </c>
    </row>
    <row r="130" spans="1:7" ht="15.75" customHeight="1" x14ac:dyDescent="0.25">
      <c r="A130" s="52">
        <v>2</v>
      </c>
      <c r="B130" s="33" t="s">
        <v>14</v>
      </c>
      <c r="C130" s="41" t="s">
        <v>17</v>
      </c>
      <c r="D130" s="33" t="s">
        <v>18</v>
      </c>
      <c r="F130" s="8">
        <v>0</v>
      </c>
      <c r="G130" s="8">
        <f t="shared" si="4"/>
        <v>0</v>
      </c>
    </row>
    <row r="131" spans="1:7" ht="15.75" customHeight="1" x14ac:dyDescent="0.25">
      <c r="A131" s="1">
        <v>1</v>
      </c>
      <c r="B131" s="2" t="s">
        <v>83</v>
      </c>
      <c r="C131" s="3" t="s">
        <v>109</v>
      </c>
      <c r="D131" s="2" t="s">
        <v>110</v>
      </c>
      <c r="F131" s="8">
        <v>0</v>
      </c>
      <c r="G131" s="8">
        <f t="shared" si="4"/>
        <v>0</v>
      </c>
    </row>
    <row r="132" spans="1:7" ht="15.75" customHeight="1" x14ac:dyDescent="0.25">
      <c r="A132" s="28">
        <v>1</v>
      </c>
      <c r="B132" s="29" t="s">
        <v>135</v>
      </c>
      <c r="C132" s="27" t="s">
        <v>136</v>
      </c>
      <c r="D132" s="29" t="s">
        <v>137</v>
      </c>
      <c r="F132" s="8">
        <v>0</v>
      </c>
      <c r="G132" s="8">
        <f t="shared" si="4"/>
        <v>0</v>
      </c>
    </row>
    <row r="133" spans="1:7" ht="15.75" customHeight="1" x14ac:dyDescent="0.25">
      <c r="A133" s="1">
        <v>2</v>
      </c>
      <c r="B133" s="2" t="s">
        <v>135</v>
      </c>
      <c r="C133" s="3" t="s">
        <v>27</v>
      </c>
      <c r="D133" s="2" t="s">
        <v>28</v>
      </c>
      <c r="F133" s="8">
        <v>0</v>
      </c>
      <c r="G133" s="8">
        <f t="shared" si="4"/>
        <v>0</v>
      </c>
    </row>
    <row r="134" spans="1:7" ht="15.75" customHeight="1" x14ac:dyDescent="0.25">
      <c r="A134" s="1">
        <v>1</v>
      </c>
      <c r="B134" s="2" t="s">
        <v>135</v>
      </c>
      <c r="C134" s="3" t="s">
        <v>25</v>
      </c>
      <c r="D134" s="2" t="s">
        <v>26</v>
      </c>
      <c r="F134" s="8">
        <v>0</v>
      </c>
      <c r="G134" s="8">
        <f t="shared" si="4"/>
        <v>0</v>
      </c>
    </row>
    <row r="135" spans="1:7" ht="15.75" customHeight="1" x14ac:dyDescent="0.25">
      <c r="A135" s="1">
        <v>1</v>
      </c>
      <c r="B135" s="2" t="s">
        <v>135</v>
      </c>
      <c r="C135" s="3" t="s">
        <v>138</v>
      </c>
      <c r="D135" s="2" t="s">
        <v>139</v>
      </c>
      <c r="F135" s="8">
        <v>0</v>
      </c>
      <c r="G135" s="8">
        <f t="shared" si="4"/>
        <v>0</v>
      </c>
    </row>
    <row r="136" spans="1:7" ht="15.75" customHeight="1" x14ac:dyDescent="0.25">
      <c r="A136" s="1">
        <v>1</v>
      </c>
      <c r="B136" s="2" t="s">
        <v>135</v>
      </c>
      <c r="C136" s="3" t="s">
        <v>140</v>
      </c>
      <c r="D136" s="2" t="s">
        <v>141</v>
      </c>
      <c r="F136" s="8">
        <v>0</v>
      </c>
      <c r="G136" s="8">
        <f t="shared" si="4"/>
        <v>0</v>
      </c>
    </row>
    <row r="137" spans="1:7" ht="15.75" customHeight="1" x14ac:dyDescent="0.25">
      <c r="A137" s="60">
        <v>1</v>
      </c>
      <c r="B137" s="17" t="s">
        <v>35</v>
      </c>
      <c r="C137" s="61">
        <v>32070</v>
      </c>
      <c r="D137" s="17" t="s">
        <v>36</v>
      </c>
      <c r="F137" s="8">
        <v>0</v>
      </c>
      <c r="G137" s="8">
        <f t="shared" si="4"/>
        <v>0</v>
      </c>
    </row>
    <row r="138" spans="1:7" ht="15.75" customHeight="1" x14ac:dyDescent="0.25">
      <c r="A138" s="1">
        <v>1</v>
      </c>
      <c r="B138" s="2" t="s">
        <v>37</v>
      </c>
      <c r="C138" s="30" t="s">
        <v>38</v>
      </c>
      <c r="D138" s="9" t="s">
        <v>39</v>
      </c>
      <c r="F138" s="8">
        <v>0</v>
      </c>
      <c r="G138" s="8">
        <f t="shared" si="4"/>
        <v>0</v>
      </c>
    </row>
    <row r="139" spans="1:7" ht="15.75" customHeight="1" x14ac:dyDescent="0.25">
      <c r="A139" s="1">
        <v>1</v>
      </c>
      <c r="B139" s="2" t="s">
        <v>40</v>
      </c>
      <c r="C139" s="17" t="s">
        <v>41</v>
      </c>
      <c r="D139" s="2" t="s">
        <v>42</v>
      </c>
      <c r="F139" s="8">
        <v>0</v>
      </c>
      <c r="G139" s="8">
        <f t="shared" si="4"/>
        <v>0</v>
      </c>
    </row>
    <row r="140" spans="1:7" ht="15.75" customHeight="1" x14ac:dyDescent="0.25">
      <c r="A140" s="1">
        <v>1</v>
      </c>
      <c r="B140" s="2" t="s">
        <v>40</v>
      </c>
      <c r="C140" s="17" t="s">
        <v>43</v>
      </c>
      <c r="D140" s="2" t="s">
        <v>44</v>
      </c>
      <c r="F140" s="8">
        <v>0</v>
      </c>
      <c r="G140" s="8">
        <f t="shared" si="4"/>
        <v>0</v>
      </c>
    </row>
    <row r="141" spans="1:7" ht="15.75" customHeight="1" x14ac:dyDescent="0.25">
      <c r="A141" s="1">
        <v>1</v>
      </c>
      <c r="B141" s="2" t="s">
        <v>52</v>
      </c>
      <c r="C141" s="3" t="s">
        <v>57</v>
      </c>
      <c r="D141" s="2" t="s">
        <v>58</v>
      </c>
      <c r="F141" s="8">
        <v>0</v>
      </c>
      <c r="G141" s="8">
        <f t="shared" si="4"/>
        <v>0</v>
      </c>
    </row>
    <row r="142" spans="1:7" ht="15.75" customHeight="1" x14ac:dyDescent="0.25">
      <c r="A142" s="1">
        <v>1</v>
      </c>
      <c r="B142" s="2" t="s">
        <v>52</v>
      </c>
      <c r="C142" s="3" t="s">
        <v>53</v>
      </c>
      <c r="D142" s="2" t="s">
        <v>54</v>
      </c>
      <c r="F142" s="8">
        <v>0</v>
      </c>
      <c r="G142" s="8">
        <f t="shared" si="4"/>
        <v>0</v>
      </c>
    </row>
    <row r="143" spans="1:7" ht="15.75" customHeight="1" x14ac:dyDescent="0.25">
      <c r="A143" s="1">
        <v>1</v>
      </c>
      <c r="B143" s="2" t="s">
        <v>52</v>
      </c>
      <c r="C143" s="3" t="s">
        <v>63</v>
      </c>
      <c r="D143" s="2" t="s">
        <v>64</v>
      </c>
      <c r="F143" s="8">
        <v>0</v>
      </c>
      <c r="G143" s="8">
        <f t="shared" si="4"/>
        <v>0</v>
      </c>
    </row>
    <row r="144" spans="1:7" ht="15.75" customHeight="1" x14ac:dyDescent="0.25">
      <c r="A144" s="1">
        <v>1</v>
      </c>
      <c r="B144" s="2" t="s">
        <v>52</v>
      </c>
      <c r="C144" s="11" t="s">
        <v>61</v>
      </c>
      <c r="D144" s="2" t="s">
        <v>62</v>
      </c>
      <c r="F144" s="8">
        <v>0</v>
      </c>
      <c r="G144" s="8">
        <f t="shared" si="4"/>
        <v>0</v>
      </c>
    </row>
    <row r="145" spans="1:7" ht="15.75" customHeight="1" x14ac:dyDescent="0.25">
      <c r="A145" s="1">
        <v>1</v>
      </c>
      <c r="B145" s="2" t="s">
        <v>52</v>
      </c>
      <c r="C145" s="11" t="s">
        <v>59</v>
      </c>
      <c r="D145" s="2" t="s">
        <v>60</v>
      </c>
      <c r="F145" s="8">
        <v>0</v>
      </c>
      <c r="G145" s="8">
        <f t="shared" si="4"/>
        <v>0</v>
      </c>
    </row>
    <row r="146" spans="1:7" ht="15.75" customHeight="1" x14ac:dyDescent="0.25">
      <c r="A146" s="4">
        <v>1</v>
      </c>
      <c r="B146" s="10" t="s">
        <v>65</v>
      </c>
      <c r="C146" s="11" t="s">
        <v>142</v>
      </c>
      <c r="D146" s="2" t="s">
        <v>143</v>
      </c>
      <c r="F146" s="8">
        <v>0</v>
      </c>
      <c r="G146" s="8">
        <f t="shared" si="4"/>
        <v>0</v>
      </c>
    </row>
    <row r="147" spans="1:7" ht="15.75" customHeight="1" x14ac:dyDescent="0.25">
      <c r="A147" s="46">
        <v>1</v>
      </c>
      <c r="B147" s="9" t="s">
        <v>68</v>
      </c>
      <c r="C147" s="21" t="s">
        <v>70</v>
      </c>
      <c r="D147" s="9" t="s">
        <v>71</v>
      </c>
      <c r="F147" s="8">
        <v>0</v>
      </c>
      <c r="G147" s="8">
        <f t="shared" si="4"/>
        <v>0</v>
      </c>
    </row>
    <row r="148" spans="1:7" ht="15.75" customHeight="1" x14ac:dyDescent="0.25">
      <c r="A148" s="16"/>
      <c r="G148" s="7"/>
    </row>
    <row r="149" spans="1:7" ht="15.75" customHeight="1" x14ac:dyDescent="0.25">
      <c r="A149" s="16"/>
      <c r="G149" s="7">
        <f>SUM(G126:G147)</f>
        <v>0</v>
      </c>
    </row>
  </sheetData>
  <mergeCells count="10">
    <mergeCell ref="B1:C1"/>
    <mergeCell ref="F4:G4"/>
    <mergeCell ref="A4:D4"/>
    <mergeCell ref="F3:G3"/>
    <mergeCell ref="A124:D124"/>
    <mergeCell ref="F124:G124"/>
    <mergeCell ref="A42:D42"/>
    <mergeCell ref="F42:G42"/>
    <mergeCell ref="A80:D80"/>
    <mergeCell ref="F80:G80"/>
  </mergeCells>
  <pageMargins left="0.75" right="0.75" top="1" bottom="1" header="0.5" footer="0.5"/>
  <pageSetup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48257A5929C49A219BCDC235052F6" ma:contentTypeVersion="25" ma:contentTypeDescription="Create a new document." ma:contentTypeScope="" ma:versionID="167d584969a1c87bfbb025a3cc1103e6">
  <xsd:schema xmlns:xsd="http://www.w3.org/2001/XMLSchema" xmlns:xs="http://www.w3.org/2001/XMLSchema" xmlns:p="http://schemas.microsoft.com/office/2006/metadata/properties" xmlns:ns2="5f015e16-cb43-4794-8d1b-edea7cd350d2" xmlns:ns3="14e032ec-0799-41ec-98ba-585ca61b0eec" targetNamespace="http://schemas.microsoft.com/office/2006/metadata/properties" ma:root="true" ma:fieldsID="6a664914655e7b1c54a047ccd03863d0" ns2:_="" ns3:_="">
    <xsd:import namespace="5f015e16-cb43-4794-8d1b-edea7cd350d2"/>
    <xsd:import namespace="14e032ec-0799-41ec-98ba-585ca61b0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Project" minOccurs="0"/>
                <xsd:element ref="ns2:MediaServiceObjectDetectorVersions" minOccurs="0"/>
                <xsd:element ref="ns2:MediaLengthInSeconds" minOccurs="0"/>
                <xsd:element ref="ns2:Engagements" minOccurs="0"/>
                <xsd:element ref="ns2:Status" minOccurs="0"/>
                <xsd:element ref="ns2:ProjectStatus" minOccurs="0"/>
                <xsd:element ref="ns2:MediaServiceSearchProperties" minOccurs="0"/>
                <xsd:element ref="ns2:Photo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15e16-cb43-4794-8d1b-edea7cd350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2777389-5812-4b7a-9ab1-3d72f20980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Project" ma:index="23" nillable="true" ma:displayName="Unit/Team" ma:default="Academic Technologies" ma:format="Dropdown" ma:indexed="true" ma:internalName="Project">
      <xsd:simpleType>
        <xsd:restriction base="dms:Choice">
          <xsd:enumeration value="Academic Technologies"/>
          <xsd:enumeration value="Campus Labs"/>
          <xsd:enumeration value="Classroom Technology Services"/>
          <xsd:enumeration value="Extended Reality"/>
          <xsd:enumeration value="Learning Platform Services"/>
          <xsd:enumeration value="Media Hub"/>
          <xsd:enumeration value="Media Services"/>
          <xsd:enumeration value="Oregon WIN"/>
          <xsd:enumeration value="Technical Services"/>
          <xsd:enumeration value="University Information &amp; Technology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Engagements" ma:index="26" nillable="true" ma:displayName="Association" ma:format="Dropdown" ma:internalName="Engagements">
      <xsd:simpleType>
        <xsd:restriction base="dms:Choice">
          <xsd:enumeration value="Administration"/>
          <xsd:enumeration value="Application"/>
          <xsd:enumeration value="Communication"/>
          <xsd:enumeration value="Configuration"/>
          <xsd:enumeration value="Database"/>
          <xsd:enumeration value="Event"/>
          <xsd:enumeration value="Hardware"/>
          <xsd:enumeration value="Instructions"/>
          <xsd:enumeration value="Inventory"/>
          <xsd:enumeration value="Invoice / PO"/>
          <xsd:enumeration value="List"/>
          <xsd:enumeration value="Project"/>
          <xsd:enumeration value="Process"/>
          <xsd:enumeration value="Programming"/>
          <xsd:enumeration value="Publication"/>
          <xsd:enumeration value="Report"/>
          <xsd:enumeration value="Support"/>
          <xsd:enumeration value="Template"/>
          <xsd:enumeration value="Training"/>
          <xsd:enumeration value="Validation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Draft"/>
          <xsd:enumeration value="Active"/>
          <xsd:enumeration value="Archived"/>
          <xsd:enumeration value="Expired"/>
        </xsd:restriction>
      </xsd:simpleType>
    </xsd:element>
    <xsd:element name="ProjectStatus" ma:index="28" nillable="true" ma:displayName="Project Status" ma:description="AV Installation/Upgrades" ma:format="Dropdown" ma:internalName="ProjectStatus">
      <xsd:simpleType>
        <xsd:restriction base="dms:Choice">
          <xsd:enumeration value="Proposal Issued"/>
          <xsd:enumeration value="Proposal Approved"/>
          <xsd:enumeration value="Request for Quote"/>
          <xsd:enumeration value="PO Issued"/>
          <xsd:enumeration value="Pre-Install "/>
          <xsd:enumeration value="Install Ready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otoHyperlink" ma:index="30" nillable="true" ma:displayName="Photo Hyperlink" ma:format="Image" ma:internalName="Photo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032ec-0799-41ec-98ba-585ca61b0e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573241c-ce7f-4f55-a489-234b05d2f360}" ma:internalName="TaxCatchAll" ma:showField="CatchAllData" ma:web="14e032ec-0799-41ec-98ba-585ca61b0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5f015e16-cb43-4794-8d1b-edea7cd350d2">Academic Technologies</Project>
    <lcf76f155ced4ddcb4097134ff3c332f xmlns="5f015e16-cb43-4794-8d1b-edea7cd350d2">
      <Terms xmlns="http://schemas.microsoft.com/office/infopath/2007/PartnerControls"/>
    </lcf76f155ced4ddcb4097134ff3c332f>
    <Engagements xmlns="5f015e16-cb43-4794-8d1b-edea7cd350d2" xsi:nil="true"/>
    <ProjectStatus xmlns="5f015e16-cb43-4794-8d1b-edea7cd350d2" xsi:nil="true"/>
    <Status xmlns="5f015e16-cb43-4794-8d1b-edea7cd350d2" xsi:nil="true"/>
    <TaxCatchAll xmlns="14e032ec-0799-41ec-98ba-585ca61b0eec" xsi:nil="true"/>
    <PhotoHyperlink xmlns="5f015e16-cb43-4794-8d1b-edea7cd350d2">
      <Url xsi:nil="true"/>
      <Description xsi:nil="true"/>
    </PhotoHyperlink>
  </documentManagement>
</p:properties>
</file>

<file path=customXml/itemProps1.xml><?xml version="1.0" encoding="utf-8"?>
<ds:datastoreItem xmlns:ds="http://schemas.openxmlformats.org/officeDocument/2006/customXml" ds:itemID="{C6FC03B7-6AFA-466E-8A05-FC4ABE8C2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1FFEC-8271-4BB1-8AB7-A5F1242E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15e16-cb43-4794-8d1b-edea7cd350d2"/>
    <ds:schemaRef ds:uri="14e032ec-0799-41ec-98ba-585ca61b0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9D44D3-BC4D-4CFF-8634-61751FFF9948}">
  <ds:schemaRefs>
    <ds:schemaRef ds:uri="http://schemas.microsoft.com/office/2006/metadata/properties"/>
    <ds:schemaRef ds:uri="http://schemas.microsoft.com/office/infopath/2007/PartnerControls"/>
    <ds:schemaRef ds:uri="5f015e16-cb43-4794-8d1b-edea7cd350d2"/>
    <ds:schemaRef ds:uri="14e032ec-0799-41ec-98ba-585ca61b0e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 LOT A, B, C, D</vt:lpstr>
    </vt:vector>
  </TitlesOfParts>
  <Manager/>
  <Company>Oregon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Cholewczynski</dc:creator>
  <cp:keywords/>
  <dc:description/>
  <cp:lastModifiedBy>Lommers, Scott C</cp:lastModifiedBy>
  <cp:revision/>
  <dcterms:created xsi:type="dcterms:W3CDTF">2015-01-06T15:37:57Z</dcterms:created>
  <dcterms:modified xsi:type="dcterms:W3CDTF">2026-02-05T21:26:57Z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0x010100E3048257A5929C49A219BCDC235052F6</vt:lpwstr>
  </property>
  <property fmtid="{D5CDD505-2E9C-101B-9397-08002B2CF9AE}" pid="3" name="MediaServiceImageTags">
    <vt:lpwstr/>
  </property>
</Properties>
</file>