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AF\Procurement\Analyst's Working Folders\Cassandra's Work\Formal Purchases\2026- Custom Logo Oregon GEAR UP School Supplis\"/>
    </mc:Choice>
  </mc:AlternateContent>
  <xr:revisionPtr revIDLastSave="0" documentId="13_ncr:1_{02B92C54-A13E-4730-8826-D6D69216599E}" xr6:coauthVersionLast="47" xr6:coauthVersionMax="47" xr10:uidLastSave="{00000000-0000-0000-0000-000000000000}"/>
  <bookViews>
    <workbookView xWindow="-120" yWindow="-120" windowWidth="29040" windowHeight="15720" xr2:uid="{27AF458F-D547-4C88-883E-E68EC1E76C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6" i="1"/>
</calcChain>
</file>

<file path=xl/sharedStrings.xml><?xml version="1.0" encoding="utf-8"?>
<sst xmlns="http://schemas.openxmlformats.org/spreadsheetml/2006/main" count="53" uniqueCount="47">
  <si>
    <t>EXHIBIT E</t>
  </si>
  <si>
    <t>REQUIRED PRODUCTS AND PRICING</t>
  </si>
  <si>
    <t>Product</t>
  </si>
  <si>
    <t>Notes</t>
  </si>
  <si>
    <t>Maximum allowed Budget per each item for year 1</t>
  </si>
  <si>
    <t>Estimated Quantity based on last year's orders</t>
  </si>
  <si>
    <t>Unit of Measure</t>
  </si>
  <si>
    <t>Price</t>
  </si>
  <si>
    <t>Figits</t>
  </si>
  <si>
    <t>Stickers</t>
  </si>
  <si>
    <t>Folder</t>
  </si>
  <si>
    <t>Standard size folder (fits 8.5x11 paper); customized with customer logo on the outside and inside of folder; pockets are on the bottom of folder</t>
  </si>
  <si>
    <t>Lanyard</t>
  </si>
  <si>
    <t>Lobster claw; custom logo</t>
  </si>
  <si>
    <t>Customized with customer logo; choice in size of lead 5mm or 7mm</t>
  </si>
  <si>
    <t>Binder</t>
  </si>
  <si>
    <t>Standard size binder (fit 8.5x11 paper and dividers); durable; choice in size; 1 1/2" or 2" binders; inside pockets</t>
  </si>
  <si>
    <t>#2 Pencil</t>
  </si>
  <si>
    <t>Custom logo</t>
  </si>
  <si>
    <t>Post It Notes</t>
  </si>
  <si>
    <t xml:space="preserve">Pens </t>
  </si>
  <si>
    <t>Blue Highlighter</t>
  </si>
  <si>
    <t>Green Highlighter</t>
  </si>
  <si>
    <t>Dividers</t>
  </si>
  <si>
    <t xml:space="preserve">This form is for the allowed Products and maximum Pricing per each unit for year 1 of the Contract.  </t>
  </si>
  <si>
    <t xml:space="preserve">Proposers must complete Columns E '' Unit of Measure'' and F '' Price'' for each item listed per row. </t>
  </si>
  <si>
    <t>8.5x11; spiral bound; choice between wide rule or college rule; minimum 80-90 gsm paper weight; customized with logo; contains a sheet that is customizable by the customer.</t>
  </si>
  <si>
    <t>Customized with customer logo; vinyl material; full color;  3" circle.</t>
  </si>
  <si>
    <t>Quiet variety; not a spinner.</t>
  </si>
  <si>
    <t xml:space="preserve">Custom logo; 3";  50 sheet; does not have to be Post-It brand, but needs to be able to stick and be repositioned. </t>
  </si>
  <si>
    <t>Divider labels are not pre-printed; 5-tab set; customized with customer logo; dividers with pocket; card stock or plastic.</t>
  </si>
  <si>
    <t>custom logo; something similar to At-a-Glance product; 8.5x11.</t>
  </si>
  <si>
    <t>7"x5"; custom logo; minimum 80-90 gsm paper weight.</t>
  </si>
  <si>
    <t>Black ink; custom logo.</t>
  </si>
  <si>
    <t>Custom logo.</t>
  </si>
  <si>
    <t>Custom logo, 3-ring holes to fit into standard size binder.</t>
  </si>
  <si>
    <t>Mechanical Pencil and Lead kit</t>
  </si>
  <si>
    <t>Smaller Notebook</t>
  </si>
  <si>
    <t>Monthly Planner/Agenda</t>
  </si>
  <si>
    <t>Laundry Bags</t>
  </si>
  <si>
    <t>Power Bank</t>
  </si>
  <si>
    <t>Pencil Pouch</t>
  </si>
  <si>
    <t>Pencil Sharpener</t>
  </si>
  <si>
    <t>Jumbo Eraser</t>
  </si>
  <si>
    <t xml:space="preserve">Pre-packaged kit:                            1 Pencil Pouch                                  2 #2 Pencils                                         2 Pens                                                    1 Blue Highlighter                            1 green Highlighter                                  1 pencil Sharpener                          1 Eraser                                                1 Post - It Note. </t>
  </si>
  <si>
    <t>Bento Box set</t>
  </si>
  <si>
    <t>Spiral Notebook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</si>
</sst>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7" formatCode="&quot;$&quot;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44" fontId="0" fillId="0" borderId="0" xfId="2" applyFont="1"/>
    <xf numFmtId="0" fontId="2" fillId="0" borderId="2" xfId="0" applyFont="1" applyBorder="1"/>
    <xf numFmtId="0" fontId="2" fillId="0" borderId="2" xfId="0" applyFont="1" applyBorder="1" applyAlignment="1">
      <alignment wrapText="1"/>
    </xf>
    <xf numFmtId="44" fontId="2" fillId="0" borderId="2" xfId="2" applyFont="1" applyFill="1" applyBorder="1" applyAlignment="1">
      <alignment wrapText="1"/>
    </xf>
    <xf numFmtId="164" fontId="2" fillId="0" borderId="2" xfId="1" applyNumberFormat="1" applyFont="1" applyFill="1" applyBorder="1" applyAlignment="1">
      <alignment wrapText="1"/>
    </xf>
    <xf numFmtId="0" fontId="0" fillId="0" borderId="2" xfId="0" applyBorder="1"/>
    <xf numFmtId="0" fontId="1" fillId="0" borderId="3" xfId="0" applyFont="1" applyBorder="1"/>
    <xf numFmtId="0" fontId="1" fillId="0" borderId="4" xfId="0" applyFont="1" applyBorder="1" applyAlignment="1">
      <alignment wrapText="1"/>
    </xf>
    <xf numFmtId="164" fontId="1" fillId="0" borderId="4" xfId="1" applyNumberFormat="1" applyFont="1" applyFill="1" applyBorder="1"/>
    <xf numFmtId="0" fontId="0" fillId="2" borderId="2" xfId="0" applyFill="1" applyBorder="1"/>
    <xf numFmtId="0" fontId="1" fillId="0" borderId="3" xfId="0" applyFont="1" applyBorder="1" applyAlignment="1">
      <alignment wrapText="1"/>
    </xf>
    <xf numFmtId="0" fontId="0" fillId="0" borderId="0" xfId="0" applyAlignment="1">
      <alignment wrapText="1"/>
    </xf>
    <xf numFmtId="164" fontId="0" fillId="0" borderId="0" xfId="1" applyNumberFormat="1" applyFont="1" applyFill="1"/>
    <xf numFmtId="164" fontId="0" fillId="0" borderId="0" xfId="1" applyNumberFormat="1" applyFont="1"/>
    <xf numFmtId="0" fontId="0" fillId="0" borderId="4" xfId="0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0" fillId="0" borderId="0" xfId="0" applyFill="1" applyBorder="1" applyAlignment="1">
      <alignment wrapText="1"/>
    </xf>
    <xf numFmtId="164" fontId="0" fillId="0" borderId="0" xfId="1" applyNumberFormat="1" applyFont="1" applyFill="1" applyBorder="1"/>
    <xf numFmtId="0" fontId="0" fillId="2" borderId="5" xfId="0" applyFill="1" applyBorder="1"/>
    <xf numFmtId="0" fontId="0" fillId="2" borderId="5" xfId="0" applyNumberFormat="1" applyFill="1" applyBorder="1"/>
    <xf numFmtId="0" fontId="0" fillId="0" borderId="3" xfId="0" applyFont="1" applyBorder="1"/>
    <xf numFmtId="167" fontId="0" fillId="0" borderId="4" xfId="2" applyNumberFormat="1" applyFont="1" applyFill="1" applyBorder="1"/>
    <xf numFmtId="167" fontId="0" fillId="0" borderId="4" xfId="2" applyNumberFormat="1" applyFont="1" applyFill="1" applyBorder="1" applyAlignment="1">
      <alignment wrapText="1"/>
    </xf>
    <xf numFmtId="167" fontId="0" fillId="0" borderId="0" xfId="2" applyNumberFormat="1" applyFont="1" applyFill="1"/>
    <xf numFmtId="167" fontId="0" fillId="0" borderId="0" xfId="2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10">
    <dxf>
      <numFmt numFmtId="167" formatCode="&quot;$&quot;#,##0.00"/>
      <fill>
        <patternFill patternType="none">
          <fgColor indexed="64"/>
          <bgColor auto="1"/>
        </patternFill>
      </fill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ill>
        <patternFill patternType="none">
          <fgColor indexed="64"/>
          <bgColor auto="1"/>
        </patternFill>
      </fill>
    </dxf>
    <dxf>
      <border outline="0">
        <top style="thin">
          <color theme="1"/>
        </top>
      </border>
    </dxf>
    <dxf>
      <fill>
        <patternFill patternType="none">
          <fgColor indexed="64"/>
          <bgColor auto="1"/>
        </patternFill>
      </fill>
    </dxf>
    <dxf>
      <border>
        <bottom style="thin">
          <color theme="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2431FEE-B7C8-4A6F-80CE-420A86D38E07}" name="Table3" displayName="Table3" ref="A5:F27" totalsRowShown="0" headerRowDxfId="9" dataDxfId="7" headerRowBorderDxfId="8" tableBorderDxfId="6">
  <autoFilter ref="A5:F27" xr:uid="{A2431FEE-B7C8-4A6F-80CE-420A86D38E07}"/>
  <tableColumns count="6">
    <tableColumn id="1" xr3:uid="{DEB0B54E-59B4-4581-8F2B-C945909FF798}" name="Product" dataDxfId="5"/>
    <tableColumn id="2" xr3:uid="{1C0B1182-5865-4D77-A322-B99EEBE912AC}" name="Notes" dataDxfId="2"/>
    <tableColumn id="3" xr3:uid="{56AF864F-DE77-49E3-BB2A-6EEA3E0A0779}" name="Maximum allowed Budget per each item for year 1" dataDxfId="0" dataCellStyle="Currency"/>
    <tableColumn id="4" xr3:uid="{0026DFBB-7B80-49BC-AEF1-58C0343C015B}" name="Estimated Quantity based on last year's orders" dataDxfId="1" dataCellStyle="Comma"/>
    <tableColumn id="5" xr3:uid="{EA202056-E5FC-4A6C-B17E-CCA3F959E032}" name="Unit of Measure" dataDxfId="4"/>
    <tableColumn id="6" xr3:uid="{5C8645F6-4904-4084-A38D-D936F1A3A8CC}" name="Price" dataDxfId="3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2C452-1A21-4C9C-B04A-FF36BCEBDE4D}">
  <dimension ref="A1:H29"/>
  <sheetViews>
    <sheetView tabSelected="1" workbookViewId="0">
      <selection activeCell="D6" sqref="D6"/>
    </sheetView>
  </sheetViews>
  <sheetFormatPr defaultColWidth="0" defaultRowHeight="15" zeroHeight="1" x14ac:dyDescent="0.25"/>
  <cols>
    <col min="1" max="1" width="28.42578125" bestFit="1" customWidth="1"/>
    <col min="2" max="2" width="26.42578125" style="12" customWidth="1"/>
    <col min="3" max="3" width="13" style="1" bestFit="1" customWidth="1"/>
    <col min="4" max="4" width="16" style="14" bestFit="1" customWidth="1"/>
    <col min="5" max="5" width="17.5703125" bestFit="1" customWidth="1"/>
    <col min="6" max="6" width="7.85546875" bestFit="1" customWidth="1"/>
    <col min="7" max="7" width="8.5703125" style="1" hidden="1" customWidth="1"/>
    <col min="8" max="8" width="8.5703125" hidden="1" customWidth="1"/>
    <col min="9" max="16384" width="8.7109375" hidden="1"/>
  </cols>
  <sheetData>
    <row r="1" spans="1:6" x14ac:dyDescent="0.25">
      <c r="A1" s="16" t="s">
        <v>0</v>
      </c>
      <c r="B1" s="16"/>
      <c r="C1" s="16"/>
      <c r="D1" s="16"/>
      <c r="E1" s="16"/>
      <c r="F1" s="16"/>
    </row>
    <row r="2" spans="1:6" x14ac:dyDescent="0.25">
      <c r="A2" s="16" t="s">
        <v>1</v>
      </c>
      <c r="B2" s="16"/>
      <c r="C2" s="16"/>
      <c r="D2" s="16"/>
      <c r="E2" s="16"/>
      <c r="F2" s="16"/>
    </row>
    <row r="3" spans="1:6" ht="15" customHeight="1" x14ac:dyDescent="0.25">
      <c r="A3" s="17" t="s">
        <v>24</v>
      </c>
      <c r="B3" s="17"/>
      <c r="C3" s="17"/>
      <c r="D3" s="17"/>
      <c r="E3" s="17"/>
      <c r="F3" s="17"/>
    </row>
    <row r="4" spans="1:6" ht="15" customHeight="1" x14ac:dyDescent="0.25">
      <c r="A4" s="18" t="s">
        <v>25</v>
      </c>
      <c r="B4" s="18"/>
      <c r="C4" s="18"/>
      <c r="D4" s="18"/>
      <c r="E4" s="18"/>
      <c r="F4" s="18"/>
    </row>
    <row r="5" spans="1:6" ht="75" x14ac:dyDescent="0.25">
      <c r="A5" s="2" t="s">
        <v>2</v>
      </c>
      <c r="B5" s="3" t="s">
        <v>3</v>
      </c>
      <c r="C5" s="4" t="s">
        <v>4</v>
      </c>
      <c r="D5" s="5" t="s">
        <v>5</v>
      </c>
      <c r="E5" s="6" t="s">
        <v>6</v>
      </c>
      <c r="F5" s="6" t="s">
        <v>7</v>
      </c>
    </row>
    <row r="6" spans="1:6" ht="105" x14ac:dyDescent="0.25">
      <c r="A6" s="24" t="s">
        <v>46</v>
      </c>
      <c r="B6" s="19" t="s">
        <v>26</v>
      </c>
      <c r="C6" s="25">
        <v>2.5</v>
      </c>
      <c r="D6" s="9">
        <f>2300+1300</f>
        <v>3600</v>
      </c>
      <c r="E6" s="10"/>
      <c r="F6" s="10"/>
    </row>
    <row r="7" spans="1:6" x14ac:dyDescent="0.25">
      <c r="A7" s="7" t="s">
        <v>8</v>
      </c>
      <c r="B7" s="19" t="s">
        <v>28</v>
      </c>
      <c r="C7" s="25">
        <v>2</v>
      </c>
      <c r="D7" s="9">
        <v>4000</v>
      </c>
      <c r="E7" s="10"/>
      <c r="F7" s="10"/>
    </row>
    <row r="8" spans="1:6" ht="45" x14ac:dyDescent="0.25">
      <c r="A8" s="7" t="s">
        <v>9</v>
      </c>
      <c r="B8" s="19" t="s">
        <v>27</v>
      </c>
      <c r="C8" s="25">
        <v>1</v>
      </c>
      <c r="D8" s="9">
        <v>1600</v>
      </c>
      <c r="E8" s="10"/>
      <c r="F8" s="10"/>
    </row>
    <row r="9" spans="1:6" ht="90" x14ac:dyDescent="0.25">
      <c r="A9" s="7" t="s">
        <v>10</v>
      </c>
      <c r="B9" s="8" t="s">
        <v>11</v>
      </c>
      <c r="C9" s="25">
        <v>1.5</v>
      </c>
      <c r="D9" s="9">
        <v>5300</v>
      </c>
      <c r="E9" s="10"/>
      <c r="F9" s="10"/>
    </row>
    <row r="10" spans="1:6" x14ac:dyDescent="0.25">
      <c r="A10" s="7" t="s">
        <v>12</v>
      </c>
      <c r="B10" s="8" t="s">
        <v>13</v>
      </c>
      <c r="C10" s="25">
        <v>3</v>
      </c>
      <c r="D10" s="9">
        <v>4100</v>
      </c>
      <c r="E10" s="10"/>
      <c r="F10" s="10"/>
    </row>
    <row r="11" spans="1:6" ht="45" x14ac:dyDescent="0.25">
      <c r="A11" s="24" t="s">
        <v>36</v>
      </c>
      <c r="B11" s="8" t="s">
        <v>14</v>
      </c>
      <c r="C11" s="25">
        <v>2.5</v>
      </c>
      <c r="D11" s="9">
        <v>5000</v>
      </c>
      <c r="E11" s="10"/>
      <c r="F11" s="10"/>
    </row>
    <row r="12" spans="1:6" ht="75" x14ac:dyDescent="0.25">
      <c r="A12" s="7" t="s">
        <v>15</v>
      </c>
      <c r="B12" s="8" t="s">
        <v>16</v>
      </c>
      <c r="C12" s="25">
        <v>3</v>
      </c>
      <c r="D12" s="9">
        <v>1600</v>
      </c>
      <c r="E12" s="10"/>
      <c r="F12" s="10"/>
    </row>
    <row r="13" spans="1:6" x14ac:dyDescent="0.25">
      <c r="A13" s="7" t="s">
        <v>17</v>
      </c>
      <c r="B13" s="8" t="s">
        <v>18</v>
      </c>
      <c r="C13" s="25">
        <v>1</v>
      </c>
      <c r="D13" s="9">
        <v>3500</v>
      </c>
      <c r="E13" s="10"/>
      <c r="F13" s="10"/>
    </row>
    <row r="14" spans="1:6" ht="60" x14ac:dyDescent="0.25">
      <c r="A14" s="11" t="s">
        <v>19</v>
      </c>
      <c r="B14" s="19" t="s">
        <v>29</v>
      </c>
      <c r="C14" s="26">
        <v>1.5</v>
      </c>
      <c r="D14" s="9">
        <v>2000</v>
      </c>
      <c r="E14" s="10"/>
      <c r="F14" s="10"/>
    </row>
    <row r="15" spans="1:6" x14ac:dyDescent="0.25">
      <c r="A15" s="7" t="s">
        <v>20</v>
      </c>
      <c r="B15" s="19" t="s">
        <v>33</v>
      </c>
      <c r="C15" s="25">
        <v>3</v>
      </c>
      <c r="D15" s="9">
        <v>1800</v>
      </c>
      <c r="E15" s="10"/>
      <c r="F15" s="10"/>
    </row>
    <row r="16" spans="1:6" x14ac:dyDescent="0.25">
      <c r="A16" s="7" t="s">
        <v>21</v>
      </c>
      <c r="B16" s="19" t="s">
        <v>34</v>
      </c>
      <c r="C16" s="25">
        <v>3</v>
      </c>
      <c r="D16" s="9">
        <f xml:space="preserve"> 1595+1105</f>
        <v>2700</v>
      </c>
      <c r="E16" s="10"/>
      <c r="F16" s="10"/>
    </row>
    <row r="17" spans="1:6" x14ac:dyDescent="0.25">
      <c r="A17" s="7" t="s">
        <v>22</v>
      </c>
      <c r="B17" s="19" t="s">
        <v>34</v>
      </c>
      <c r="C17" s="25">
        <v>3</v>
      </c>
      <c r="D17" s="9">
        <f>1595+1105</f>
        <v>2700</v>
      </c>
      <c r="E17" s="10"/>
      <c r="F17" s="10"/>
    </row>
    <row r="18" spans="1:6" x14ac:dyDescent="0.25">
      <c r="A18" t="s">
        <v>45</v>
      </c>
      <c r="B18" s="19" t="s">
        <v>34</v>
      </c>
      <c r="C18" s="25">
        <v>5.5</v>
      </c>
      <c r="D18" s="9">
        <v>1400</v>
      </c>
      <c r="E18" s="10"/>
      <c r="F18" s="10"/>
    </row>
    <row r="19" spans="1:6" ht="45" x14ac:dyDescent="0.25">
      <c r="A19" s="24" t="s">
        <v>37</v>
      </c>
      <c r="B19" s="19" t="s">
        <v>32</v>
      </c>
      <c r="C19" s="25">
        <v>3.5</v>
      </c>
      <c r="D19" s="9">
        <v>805</v>
      </c>
      <c r="E19" s="10"/>
      <c r="F19" s="10"/>
    </row>
    <row r="20" spans="1:6" ht="45" x14ac:dyDescent="0.25">
      <c r="A20" s="24" t="s">
        <v>38</v>
      </c>
      <c r="B20" s="19" t="s">
        <v>31</v>
      </c>
      <c r="C20" s="25">
        <v>3</v>
      </c>
      <c r="D20" s="9">
        <v>1200</v>
      </c>
      <c r="E20" s="10"/>
      <c r="F20" s="10"/>
    </row>
    <row r="21" spans="1:6" ht="75" x14ac:dyDescent="0.25">
      <c r="A21" s="7" t="s">
        <v>23</v>
      </c>
      <c r="B21" s="15" t="s">
        <v>30</v>
      </c>
      <c r="C21" s="25">
        <v>2</v>
      </c>
      <c r="D21" s="9">
        <v>1555</v>
      </c>
      <c r="E21" s="10"/>
      <c r="F21" s="10"/>
    </row>
    <row r="22" spans="1:6" x14ac:dyDescent="0.25">
      <c r="A22" t="s">
        <v>39</v>
      </c>
      <c r="B22" s="12" t="s">
        <v>34</v>
      </c>
      <c r="C22" s="27">
        <v>2</v>
      </c>
      <c r="D22" s="13">
        <v>2000</v>
      </c>
      <c r="E22" s="10"/>
      <c r="F22" s="10"/>
    </row>
    <row r="23" spans="1:6" x14ac:dyDescent="0.25">
      <c r="A23" t="s">
        <v>40</v>
      </c>
      <c r="B23" s="12" t="s">
        <v>34</v>
      </c>
      <c r="C23" s="27">
        <v>3</v>
      </c>
      <c r="D23" s="13">
        <v>2000</v>
      </c>
      <c r="E23" s="10"/>
      <c r="F23" s="10"/>
    </row>
    <row r="24" spans="1:6" ht="30" x14ac:dyDescent="0.25">
      <c r="A24" t="s">
        <v>41</v>
      </c>
      <c r="B24" s="12" t="s">
        <v>35</v>
      </c>
      <c r="C24" s="27">
        <v>2.25</v>
      </c>
      <c r="D24" s="13">
        <v>1600</v>
      </c>
      <c r="E24" s="10"/>
      <c r="F24" s="10"/>
    </row>
    <row r="25" spans="1:6" x14ac:dyDescent="0.25">
      <c r="A25" t="s">
        <v>42</v>
      </c>
      <c r="B25" s="12" t="s">
        <v>34</v>
      </c>
      <c r="C25" s="27">
        <v>2.25</v>
      </c>
      <c r="D25" s="13">
        <v>1600</v>
      </c>
      <c r="E25" s="10"/>
      <c r="F25" s="10"/>
    </row>
    <row r="26" spans="1:6" x14ac:dyDescent="0.25">
      <c r="A26" t="s">
        <v>43</v>
      </c>
      <c r="B26" s="12" t="s">
        <v>34</v>
      </c>
      <c r="C26" s="27">
        <v>1.5</v>
      </c>
      <c r="D26" s="13">
        <v>1600</v>
      </c>
      <c r="E26" s="10"/>
      <c r="F26" s="10"/>
    </row>
    <row r="27" spans="1:6" ht="135" x14ac:dyDescent="0.25">
      <c r="A27" s="20" t="s">
        <v>44</v>
      </c>
      <c r="B27" s="20"/>
      <c r="C27" s="28">
        <v>0</v>
      </c>
      <c r="D27" s="21"/>
      <c r="E27" s="22"/>
      <c r="F27" s="23"/>
    </row>
    <row r="28" spans="1:6" x14ac:dyDescent="0.25"/>
    <row r="29" spans="1:6" x14ac:dyDescent="0.25"/>
  </sheetData>
  <mergeCells count="4">
    <mergeCell ref="A1:F1"/>
    <mergeCell ref="A2:F2"/>
    <mergeCell ref="A3:F3"/>
    <mergeCell ref="A4:F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Hurd, Cassandra</dc:creator>
  <cp:lastModifiedBy>Hurd, Cassandra</cp:lastModifiedBy>
  <dcterms:created xsi:type="dcterms:W3CDTF">2025-02-17T16:21:23Z</dcterms:created>
  <dcterms:modified xsi:type="dcterms:W3CDTF">2026-01-14T19:09:31Z</dcterms:modified>
</cp:coreProperties>
</file>